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X:\助成係\幼児教育の質の向上のためのICT化支援（旧：園務改善のためのICT化支援）\9_R7\06_070901交付申請依頼\01起案\"/>
    </mc:Choice>
  </mc:AlternateContent>
  <xr:revisionPtr revIDLastSave="0" documentId="13_ncr:1_{936579F0-20FB-4E96-BD77-8B9D0081C716}" xr6:coauthVersionLast="47" xr6:coauthVersionMax="47" xr10:uidLastSave="{00000000-0000-0000-0000-000000000000}"/>
  <bookViews>
    <workbookView xWindow="-120" yWindow="-120" windowWidth="29040" windowHeight="15720" xr2:uid="{21F56BD2-C805-4B9C-9ADF-7FAF03CE0C76}"/>
  </bookViews>
  <sheets>
    <sheet name="ICT交付申請1" sheetId="8" r:id="rId1"/>
    <sheet name="ICT交付申請2【新規導入】" sheetId="15" r:id="rId2"/>
    <sheet name="ICT交付申請2【改修・追加】" sheetId="18" r:id="rId3"/>
    <sheet name="ICT交付申請3" sheetId="16" r:id="rId4"/>
    <sheet name="ICT交付申請4" sheetId="7" r:id="rId5"/>
    <sheet name="ICT確認書" sheetId="17" r:id="rId6"/>
    <sheet name="特命理由書（任意様式；記入例）" sheetId="19" r:id="rId7"/>
    <sheet name="按分説明（例 任意様式）" sheetId="20" r:id="rId8"/>
  </sheets>
  <definedNames>
    <definedName name="_xlnm.Print_Area" localSheetId="2">ICT交付申請2【改修・追加】!$A$1:$V$43</definedName>
    <definedName name="_xlnm.Print_Area" localSheetId="1">ICT交付申請2【新規導入】!$A$1:$V$43</definedName>
    <definedName name="_xlnm.Print_Area" localSheetId="3">ICT交付申請3!$A$1:$V$54</definedName>
    <definedName name="_xlnm.Print_Area" localSheetId="6">'特命理由書（任意様式；記入例）'!$A$1:$I$21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0" l="1"/>
  <c r="J5" i="17" l="1"/>
  <c r="J3" i="17"/>
  <c r="M29" i="16" l="1"/>
  <c r="M27" i="16"/>
  <c r="M25" i="16"/>
  <c r="M23" i="16"/>
  <c r="M21" i="16"/>
  <c r="M19" i="16"/>
  <c r="M17" i="16"/>
  <c r="M15" i="16"/>
  <c r="M13" i="16"/>
  <c r="M11" i="16"/>
  <c r="B10" i="20" l="1"/>
  <c r="E10" i="20" s="1"/>
  <c r="B11" i="20" s="1"/>
  <c r="E11" i="20" s="1"/>
  <c r="C13" i="20" s="1"/>
  <c r="B14" i="20" s="1"/>
  <c r="C14" i="20"/>
  <c r="E14" i="20" l="1"/>
  <c r="C16" i="20" s="1"/>
  <c r="J57" i="8"/>
  <c r="G47" i="16"/>
  <c r="I47" i="16" s="1"/>
  <c r="G39" i="16" s="1"/>
  <c r="I39" i="16" l="1"/>
  <c r="M31" i="16"/>
  <c r="A39" i="16" s="1"/>
  <c r="L39" i="16" l="1"/>
  <c r="R39"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M11" authorId="0" shapeId="0" xr:uid="{449FE993-FB4C-41AA-BF1C-06C2EFE35B49}">
      <text>
        <r>
          <rPr>
            <b/>
            <sz val="9"/>
            <color indexed="81"/>
            <rFont val="ＭＳ Ｐゴシック"/>
            <family val="3"/>
            <charset val="128"/>
          </rPr>
          <t>自動表示</t>
        </r>
        <r>
          <rPr>
            <sz val="9"/>
            <color indexed="81"/>
            <rFont val="ＭＳ Ｐゴシック"/>
            <family val="3"/>
            <charset val="128"/>
          </rPr>
          <t xml:space="preserve">
</t>
        </r>
      </text>
    </comment>
    <comment ref="M13" authorId="0" shapeId="0" xr:uid="{6F48F7AB-9F0D-417C-87EF-1C5CD8147442}">
      <text>
        <r>
          <rPr>
            <b/>
            <sz val="9"/>
            <color indexed="81"/>
            <rFont val="ＭＳ Ｐゴシック"/>
            <family val="3"/>
            <charset val="128"/>
          </rPr>
          <t>自動表示</t>
        </r>
        <r>
          <rPr>
            <sz val="9"/>
            <color indexed="81"/>
            <rFont val="ＭＳ Ｐゴシック"/>
            <family val="3"/>
            <charset val="128"/>
          </rPr>
          <t xml:space="preserve">
</t>
        </r>
      </text>
    </comment>
    <comment ref="M15" authorId="0" shapeId="0" xr:uid="{41E1D2AB-BC01-420A-80F1-94E1CAA4631A}">
      <text>
        <r>
          <rPr>
            <b/>
            <sz val="9"/>
            <color indexed="81"/>
            <rFont val="ＭＳ Ｐゴシック"/>
            <family val="3"/>
            <charset val="128"/>
          </rPr>
          <t>自動表示</t>
        </r>
        <r>
          <rPr>
            <sz val="9"/>
            <color indexed="81"/>
            <rFont val="ＭＳ Ｐゴシック"/>
            <family val="3"/>
            <charset val="128"/>
          </rPr>
          <t xml:space="preserve">
</t>
        </r>
      </text>
    </comment>
    <comment ref="M17" authorId="0" shapeId="0" xr:uid="{CC585892-66A1-428B-A90A-FF3A49B56949}">
      <text>
        <r>
          <rPr>
            <b/>
            <sz val="9"/>
            <color indexed="81"/>
            <rFont val="ＭＳ Ｐゴシック"/>
            <family val="3"/>
            <charset val="128"/>
          </rPr>
          <t>自動表示</t>
        </r>
        <r>
          <rPr>
            <sz val="9"/>
            <color indexed="81"/>
            <rFont val="ＭＳ Ｐゴシック"/>
            <family val="3"/>
            <charset val="128"/>
          </rPr>
          <t xml:space="preserve">
</t>
        </r>
      </text>
    </comment>
    <comment ref="M19" authorId="0" shapeId="0" xr:uid="{10AEAEC4-6734-46B8-8C14-389412063084}">
      <text>
        <r>
          <rPr>
            <b/>
            <sz val="9"/>
            <color indexed="81"/>
            <rFont val="ＭＳ Ｐゴシック"/>
            <family val="3"/>
            <charset val="128"/>
          </rPr>
          <t>自動表示</t>
        </r>
        <r>
          <rPr>
            <sz val="9"/>
            <color indexed="81"/>
            <rFont val="ＭＳ Ｐゴシック"/>
            <family val="3"/>
            <charset val="128"/>
          </rPr>
          <t xml:space="preserve">
</t>
        </r>
      </text>
    </comment>
    <comment ref="M21" authorId="0" shapeId="0" xr:uid="{8685AC7A-DF7C-4BA7-9B91-BAFE82AE04FA}">
      <text>
        <r>
          <rPr>
            <b/>
            <sz val="9"/>
            <color indexed="81"/>
            <rFont val="ＭＳ Ｐゴシック"/>
            <family val="3"/>
            <charset val="128"/>
          </rPr>
          <t>自動表示</t>
        </r>
        <r>
          <rPr>
            <sz val="9"/>
            <color indexed="81"/>
            <rFont val="ＭＳ Ｐゴシック"/>
            <family val="3"/>
            <charset val="128"/>
          </rPr>
          <t xml:space="preserve">
</t>
        </r>
      </text>
    </comment>
    <comment ref="M23" authorId="0" shapeId="0" xr:uid="{724BBD07-9507-4BF0-A409-74317BAEAC37}">
      <text>
        <r>
          <rPr>
            <b/>
            <sz val="9"/>
            <color indexed="81"/>
            <rFont val="ＭＳ Ｐゴシック"/>
            <family val="3"/>
            <charset val="128"/>
          </rPr>
          <t>自動表示</t>
        </r>
        <r>
          <rPr>
            <sz val="9"/>
            <color indexed="81"/>
            <rFont val="ＭＳ Ｐゴシック"/>
            <family val="3"/>
            <charset val="128"/>
          </rPr>
          <t xml:space="preserve">
</t>
        </r>
      </text>
    </comment>
    <comment ref="M25" authorId="0" shapeId="0" xr:uid="{C3A247A3-1455-4BE9-AAFB-8D44B9FF144E}">
      <text>
        <r>
          <rPr>
            <b/>
            <sz val="9"/>
            <color indexed="81"/>
            <rFont val="ＭＳ Ｐゴシック"/>
            <family val="3"/>
            <charset val="128"/>
          </rPr>
          <t>自動表示</t>
        </r>
        <r>
          <rPr>
            <sz val="9"/>
            <color indexed="81"/>
            <rFont val="ＭＳ Ｐゴシック"/>
            <family val="3"/>
            <charset val="128"/>
          </rPr>
          <t xml:space="preserve">
</t>
        </r>
      </text>
    </comment>
    <comment ref="M27" authorId="0" shapeId="0" xr:uid="{94E38E1A-70B1-4816-86D3-DB29A2DCF08B}">
      <text>
        <r>
          <rPr>
            <b/>
            <sz val="9"/>
            <color indexed="81"/>
            <rFont val="ＭＳ Ｐゴシック"/>
            <family val="3"/>
            <charset val="128"/>
          </rPr>
          <t>自動表示</t>
        </r>
        <r>
          <rPr>
            <sz val="9"/>
            <color indexed="81"/>
            <rFont val="ＭＳ Ｐゴシック"/>
            <family val="3"/>
            <charset val="128"/>
          </rPr>
          <t xml:space="preserve">
</t>
        </r>
      </text>
    </comment>
    <comment ref="M29" authorId="0" shapeId="0" xr:uid="{9982EE0F-C56E-4837-BB84-2D51887D8A37}">
      <text>
        <r>
          <rPr>
            <b/>
            <sz val="9"/>
            <color indexed="81"/>
            <rFont val="ＭＳ Ｐゴシック"/>
            <family val="3"/>
            <charset val="128"/>
          </rPr>
          <t>自動表示</t>
        </r>
        <r>
          <rPr>
            <sz val="9"/>
            <color indexed="81"/>
            <rFont val="ＭＳ Ｐゴシック"/>
            <family val="3"/>
            <charset val="128"/>
          </rPr>
          <t xml:space="preserve">
</t>
        </r>
      </text>
    </comment>
    <comment ref="M31" authorId="0" shapeId="0" xr:uid="{0AFFCE37-1367-4726-AF51-E563C62BA63F}">
      <text>
        <r>
          <rPr>
            <b/>
            <sz val="9"/>
            <color indexed="81"/>
            <rFont val="ＭＳ Ｐゴシック"/>
            <family val="3"/>
            <charset val="128"/>
          </rPr>
          <t>自動表示</t>
        </r>
      </text>
    </comment>
    <comment ref="L39" authorId="0" shapeId="0" xr:uid="{6368598D-24A2-4429-99E5-70D47E00DFCA}">
      <text>
        <r>
          <rPr>
            <b/>
            <sz val="9"/>
            <color indexed="81"/>
            <rFont val="MS P ゴシック"/>
            <family val="3"/>
            <charset val="128"/>
          </rPr>
          <t>自動計算</t>
        </r>
      </text>
    </comment>
    <comment ref="R39" authorId="0" shapeId="0" xr:uid="{002116C5-ECDB-40B6-BB5F-6699CCE8F812}">
      <text>
        <r>
          <rPr>
            <b/>
            <sz val="9"/>
            <color indexed="81"/>
            <rFont val="MS P ゴシック"/>
            <family val="3"/>
            <charset val="128"/>
          </rPr>
          <t>自動計算</t>
        </r>
      </text>
    </comment>
  </commentList>
</comments>
</file>

<file path=xl/sharedStrings.xml><?xml version="1.0" encoding="utf-8"?>
<sst xmlns="http://schemas.openxmlformats.org/spreadsheetml/2006/main" count="400" uniqueCount="222">
  <si>
    <t>年</t>
    <rPh sb="0" eb="1">
      <t>ネン</t>
    </rPh>
    <phoneticPr fontId="2"/>
  </si>
  <si>
    <t>月</t>
    <rPh sb="0" eb="1">
      <t>ガツ</t>
    </rPh>
    <phoneticPr fontId="2"/>
  </si>
  <si>
    <t>日</t>
    <rPh sb="0" eb="1">
      <t>ニチ</t>
    </rPh>
    <phoneticPr fontId="2"/>
  </si>
  <si>
    <t>法人番号</t>
    <rPh sb="0" eb="2">
      <t>ホウジン</t>
    </rPh>
    <rPh sb="2" eb="4">
      <t>バンゴウ</t>
    </rPh>
    <phoneticPr fontId="2"/>
  </si>
  <si>
    <t>東 京 都 知 事  殿</t>
    <rPh sb="0" eb="1">
      <t>ヒガシ</t>
    </rPh>
    <rPh sb="2" eb="3">
      <t>キョウ</t>
    </rPh>
    <rPh sb="4" eb="5">
      <t>ミヤコ</t>
    </rPh>
    <rPh sb="6" eb="7">
      <t>チ</t>
    </rPh>
    <rPh sb="8" eb="9">
      <t>コト</t>
    </rPh>
    <rPh sb="11" eb="12">
      <t>ドノ</t>
    </rPh>
    <phoneticPr fontId="2"/>
  </si>
  <si>
    <t>印</t>
    <rPh sb="0" eb="1">
      <t>イン</t>
    </rPh>
    <phoneticPr fontId="2"/>
  </si>
  <si>
    <t>電話番号</t>
    <rPh sb="0" eb="2">
      <t>デンワ</t>
    </rPh>
    <rPh sb="2" eb="4">
      <t>バンゴウ</t>
    </rPh>
    <phoneticPr fontId="2"/>
  </si>
  <si>
    <t>記</t>
    <rPh sb="0" eb="1">
      <t>キ</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</si>
  <si>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</si>
  <si>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</si>
  <si>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</si>
  <si>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</si>
  <si>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</si>
  <si>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担当者名</t>
    <rPh sb="0" eb="4">
      <t>タントウシャメイ</t>
    </rPh>
    <phoneticPr fontId="2"/>
  </si>
  <si>
    <t>会社名：</t>
    <rPh sb="0" eb="3">
      <t>カイシャメイ</t>
    </rPh>
    <phoneticPr fontId="2"/>
  </si>
  <si>
    <t>採択業者</t>
    <rPh sb="0" eb="2">
      <t>サイタク</t>
    </rPh>
    <rPh sb="2" eb="4">
      <t>ギョウシャ</t>
    </rPh>
    <phoneticPr fontId="2"/>
  </si>
  <si>
    <t>不採択業者１</t>
    <rPh sb="0" eb="3">
      <t>フサイタク</t>
    </rPh>
    <rPh sb="3" eb="5">
      <t>ギョウシャ</t>
    </rPh>
    <phoneticPr fontId="2"/>
  </si>
  <si>
    <t>不採択業者２</t>
    <rPh sb="0" eb="3">
      <t>フサイタク</t>
    </rPh>
    <rPh sb="3" eb="5">
      <t>ギョウシャ</t>
    </rPh>
    <phoneticPr fontId="2"/>
  </si>
  <si>
    <t>見積金額：</t>
    <rPh sb="0" eb="2">
      <t>ミツモリ</t>
    </rPh>
    <rPh sb="2" eb="4">
      <t>キンガク</t>
    </rPh>
    <phoneticPr fontId="2"/>
  </si>
  <si>
    <t>（注）</t>
    <rPh sb="1" eb="2">
      <t>チュウ</t>
    </rPh>
    <phoneticPr fontId="7"/>
  </si>
  <si>
    <t>（添付書類）</t>
  </si>
  <si>
    <t>幼稚園番号</t>
    <rPh sb="0" eb="3">
      <t>ヨ</t>
    </rPh>
    <rPh sb="3" eb="5">
      <t>バンゴウ</t>
    </rPh>
    <phoneticPr fontId="2"/>
  </si>
  <si>
    <t>品　　名</t>
    <rPh sb="0" eb="1">
      <t>シナ</t>
    </rPh>
    <rPh sb="3" eb="4">
      <t>メイ</t>
    </rPh>
    <phoneticPr fontId="2"/>
  </si>
  <si>
    <t>　（採択理由及び金額の合理性など）</t>
    <rPh sb="2" eb="4">
      <t>サイタク</t>
    </rPh>
    <rPh sb="4" eb="6">
      <t>リユウ</t>
    </rPh>
    <rPh sb="6" eb="7">
      <t>オヨ</t>
    </rPh>
    <rPh sb="8" eb="10">
      <t>キンガク</t>
    </rPh>
    <rPh sb="11" eb="14">
      <t>ゴウリセイ</t>
    </rPh>
    <phoneticPr fontId="2"/>
  </si>
  <si>
    <t>設備を独占的に扱っている場合は、独占販売等を証明する文書を添付すること。</t>
    <phoneticPr fontId="2"/>
  </si>
  <si>
    <t>同一条件で３社以上の見積りを取ること。</t>
    <phoneticPr fontId="2"/>
  </si>
  <si>
    <t>合計</t>
    <rPh sb="0" eb="2">
      <t>ゴウケイ</t>
    </rPh>
    <phoneticPr fontId="2"/>
  </si>
  <si>
    <t>担当者名</t>
    <rPh sb="0" eb="3">
      <t>タントウシャ</t>
    </rPh>
    <rPh sb="3" eb="4">
      <t>メイ</t>
    </rPh>
    <phoneticPr fontId="2"/>
  </si>
  <si>
    <t>Ａ</t>
    <phoneticPr fontId="2"/>
  </si>
  <si>
    <t>Ｂ</t>
    <phoneticPr fontId="2"/>
  </si>
  <si>
    <t>Ｃ</t>
    <phoneticPr fontId="2"/>
  </si>
  <si>
    <t>※</t>
    <phoneticPr fontId="2"/>
  </si>
  <si>
    <t>交付申請　１</t>
    <rPh sb="0" eb="2">
      <t>コウフ</t>
    </rPh>
    <rPh sb="2" eb="4">
      <t>シンセイ</t>
    </rPh>
    <phoneticPr fontId="2"/>
  </si>
  <si>
    <t>このことについて、下記のとおり申請します。</t>
    <rPh sb="9" eb="11">
      <t>カキ</t>
    </rPh>
    <rPh sb="15" eb="17">
      <t>シンセイ</t>
    </rPh>
    <phoneticPr fontId="2"/>
  </si>
  <si>
    <t>１　補助金交付申請額</t>
    <rPh sb="2" eb="5">
      <t>ホジョキン</t>
    </rPh>
    <rPh sb="5" eb="7">
      <t>コウフ</t>
    </rPh>
    <rPh sb="7" eb="9">
      <t>シンセイ</t>
    </rPh>
    <rPh sb="9" eb="10">
      <t>ガク</t>
    </rPh>
    <phoneticPr fontId="2"/>
  </si>
  <si>
    <t>補助対象経費に係る　見積書の写し（３社以上）</t>
    <rPh sb="0" eb="2">
      <t>ホジョ</t>
    </rPh>
    <rPh sb="2" eb="4">
      <t>タイショウ</t>
    </rPh>
    <rPh sb="4" eb="6">
      <t>ケイヒ</t>
    </rPh>
    <rPh sb="7" eb="8">
      <t>カカ</t>
    </rPh>
    <rPh sb="10" eb="13">
      <t>ミツモリショ</t>
    </rPh>
    <rPh sb="14" eb="15">
      <t>ウツ</t>
    </rPh>
    <rPh sb="18" eb="19">
      <t>シャ</t>
    </rPh>
    <rPh sb="19" eb="21">
      <t>イジョウ</t>
    </rPh>
    <phoneticPr fontId="2"/>
  </si>
  <si>
    <t>→</t>
    <phoneticPr fontId="2"/>
  </si>
  <si>
    <t>単数見積りにより契約の相手方を決定した場合は、特命理由書（様式自由）を提出すること。</t>
    <phoneticPr fontId="2"/>
  </si>
  <si>
    <t>採択した見積書の写しには朱書きで「採択」と表示すること。</t>
    <phoneticPr fontId="2"/>
  </si>
  <si>
    <t>３　確認事項</t>
    <rPh sb="2" eb="4">
      <t>カクニン</t>
    </rPh>
    <rPh sb="4" eb="6">
      <t>ジコウ</t>
    </rPh>
    <phoneticPr fontId="2"/>
  </si>
  <si>
    <t>交付申請　３</t>
    <rPh sb="0" eb="2">
      <t>コウフ</t>
    </rPh>
    <rPh sb="2" eb="4">
      <t>シンセイ</t>
    </rPh>
    <phoneticPr fontId="2"/>
  </si>
  <si>
    <t>交付申請　２</t>
    <rPh sb="0" eb="2">
      <t>コウフ</t>
    </rPh>
    <rPh sb="2" eb="4">
      <t>シンセイ</t>
    </rPh>
    <phoneticPr fontId="2"/>
  </si>
  <si>
    <t>　原則として見積書ごとに記入すること。ただし、やむを得ず見積書から特定の品目を抜き出して価格比較を行った場合は、品名ごとに作成すること。</t>
    <rPh sb="26" eb="27">
      <t>エ</t>
    </rPh>
    <rPh sb="28" eb="30">
      <t>ミツモリ</t>
    </rPh>
    <rPh sb="30" eb="31">
      <t>ショ</t>
    </rPh>
    <rPh sb="33" eb="35">
      <t>トクテイ</t>
    </rPh>
    <rPh sb="36" eb="38">
      <t>ヒンモク</t>
    </rPh>
    <rPh sb="39" eb="40">
      <t>ヌ</t>
    </rPh>
    <rPh sb="41" eb="42">
      <t>ダ</t>
    </rPh>
    <rPh sb="44" eb="46">
      <t>カカク</t>
    </rPh>
    <rPh sb="46" eb="48">
      <t>ヒカク</t>
    </rPh>
    <rPh sb="49" eb="50">
      <t>オコナ</t>
    </rPh>
    <rPh sb="52" eb="54">
      <t>バアイ</t>
    </rPh>
    <rPh sb="56" eb="58">
      <t>ヒンメイ</t>
    </rPh>
    <rPh sb="61" eb="63">
      <t>サクセイ</t>
    </rPh>
    <phoneticPr fontId="2"/>
  </si>
  <si>
    <t>補助対象外経費を含む場合はチェックすること。</t>
    <rPh sb="0" eb="2">
      <t>ホジョ</t>
    </rPh>
    <rPh sb="2" eb="4">
      <t>タイショウ</t>
    </rPh>
    <rPh sb="4" eb="5">
      <t>ガイ</t>
    </rPh>
    <rPh sb="5" eb="7">
      <t>ケイヒ</t>
    </rPh>
    <rPh sb="8" eb="9">
      <t>フク</t>
    </rPh>
    <rPh sb="10" eb="12">
      <t>バアイ</t>
    </rPh>
    <phoneticPr fontId="2"/>
  </si>
  <si>
    <t>事業経費明細に記載した物品の契約、納入及び業者への支払については、当該年度内に行う必要があるので、留意すること。</t>
    <rPh sb="0" eb="2">
      <t>ジギョウ</t>
    </rPh>
    <rPh sb="2" eb="4">
      <t>ケイヒ</t>
    </rPh>
    <rPh sb="4" eb="6">
      <t>メイサイ</t>
    </rPh>
    <rPh sb="7" eb="9">
      <t>キサイ</t>
    </rPh>
    <rPh sb="11" eb="13">
      <t>ブッピン</t>
    </rPh>
    <rPh sb="14" eb="16">
      <t>ケイヤク</t>
    </rPh>
    <rPh sb="17" eb="19">
      <t>ノウニュウ</t>
    </rPh>
    <rPh sb="19" eb="20">
      <t>オヨ</t>
    </rPh>
    <rPh sb="21" eb="23">
      <t>ギョウシャ</t>
    </rPh>
    <rPh sb="25" eb="27">
      <t>シハライ</t>
    </rPh>
    <rPh sb="33" eb="35">
      <t>トウガイ</t>
    </rPh>
    <rPh sb="35" eb="37">
      <t>ネンド</t>
    </rPh>
    <rPh sb="37" eb="38">
      <t>ナイ</t>
    </rPh>
    <rPh sb="39" eb="40">
      <t>オコナ</t>
    </rPh>
    <rPh sb="41" eb="43">
      <t>ヒツヨウ</t>
    </rPh>
    <rPh sb="49" eb="51">
      <t>リュウイ</t>
    </rPh>
    <phoneticPr fontId="7"/>
  </si>
  <si>
    <t>園　名</t>
    <rPh sb="0" eb="1">
      <t>エン</t>
    </rPh>
    <rPh sb="2" eb="3">
      <t>メイ</t>
    </rPh>
    <phoneticPr fontId="2"/>
  </si>
  <si>
    <t>園名</t>
    <rPh sb="0" eb="2">
      <t>エンメイメイ</t>
    </rPh>
    <phoneticPr fontId="2"/>
  </si>
  <si>
    <t>金</t>
    <rPh sb="0" eb="1">
      <t>キン</t>
    </rPh>
    <phoneticPr fontId="2"/>
  </si>
  <si>
    <t>一</t>
    <rPh sb="0" eb="1">
      <t>イチ</t>
    </rPh>
    <phoneticPr fontId="2"/>
  </si>
  <si>
    <t>交　付　申　請　額　（円）</t>
    <rPh sb="0" eb="1">
      <t>コウ</t>
    </rPh>
    <rPh sb="2" eb="3">
      <t>ヅケ</t>
    </rPh>
    <rPh sb="4" eb="5">
      <t>サル</t>
    </rPh>
    <rPh sb="6" eb="7">
      <t>ショウ</t>
    </rPh>
    <rPh sb="8" eb="9">
      <t>ガク</t>
    </rPh>
    <rPh sb="11" eb="12">
      <t>エン</t>
    </rPh>
    <phoneticPr fontId="2"/>
  </si>
  <si>
    <t>２　幼稚園別交付申請額内訳</t>
    <rPh sb="2" eb="4">
      <t>ヨウチ</t>
    </rPh>
    <rPh sb="4" eb="5">
      <t>エン</t>
    </rPh>
    <rPh sb="5" eb="6">
      <t>ベツ</t>
    </rPh>
    <rPh sb="6" eb="8">
      <t>コウフ</t>
    </rPh>
    <rPh sb="8" eb="10">
      <t>シンセイ</t>
    </rPh>
    <rPh sb="10" eb="11">
      <t>ガク</t>
    </rPh>
    <rPh sb="11" eb="13">
      <t>ウチワケ</t>
    </rPh>
    <phoneticPr fontId="2"/>
  </si>
  <si>
    <t>４　園別事業内訳</t>
    <rPh sb="2" eb="3">
      <t>エン</t>
    </rPh>
    <rPh sb="3" eb="4">
      <t>ベツ</t>
    </rPh>
    <rPh sb="4" eb="6">
      <t>ジギョウ</t>
    </rPh>
    <rPh sb="6" eb="8">
      <t>ウチワケ</t>
    </rPh>
    <phoneticPr fontId="2"/>
  </si>
  <si>
    <t>Ａ．申請区分</t>
    <rPh sb="2" eb="4">
      <t>シンセイ</t>
    </rPh>
    <rPh sb="4" eb="6">
      <t>クブン</t>
    </rPh>
    <phoneticPr fontId="2"/>
  </si>
  <si>
    <t>　</t>
    <phoneticPr fontId="2"/>
  </si>
  <si>
    <t>交付申請　４</t>
    <rPh sb="0" eb="2">
      <t>コウフ</t>
    </rPh>
    <rPh sb="2" eb="4">
      <t>シンセイ</t>
    </rPh>
    <phoneticPr fontId="2"/>
  </si>
  <si>
    <t>５　採択状況</t>
    <rPh sb="2" eb="4">
      <t>サイタク</t>
    </rPh>
    <rPh sb="4" eb="6">
      <t>ジョウキョウ</t>
    </rPh>
    <phoneticPr fontId="2"/>
  </si>
  <si>
    <r>
      <rPr>
        <b/>
        <sz val="9"/>
        <rFont val="ＭＳ ゴシック"/>
        <family val="3"/>
        <charset val="128"/>
      </rPr>
      <t>(１)</t>
    </r>
    <r>
      <rPr>
        <b/>
        <sz val="14"/>
        <rFont val="ＭＳ ゴシック"/>
        <family val="3"/>
        <charset val="128"/>
      </rPr>
      <t xml:space="preserve">
既
存
分</t>
    </r>
    <rPh sb="4" eb="5">
      <t>キ</t>
    </rPh>
    <rPh sb="6" eb="7">
      <t>ゾン</t>
    </rPh>
    <rPh sb="8" eb="9">
      <t>ブン</t>
    </rPh>
    <phoneticPr fontId="2"/>
  </si>
  <si>
    <t>　　当設置者は、要綱第３ ２に該当すると認められる事実はありません。
　　また、第６  ２、第１２及び第１３の規定に異議なく応じます。</t>
    <rPh sb="2" eb="3">
      <t>トウ</t>
    </rPh>
    <rPh sb="3" eb="5">
      <t>セッチ</t>
    </rPh>
    <rPh sb="5" eb="6">
      <t>シャ</t>
    </rPh>
    <rPh sb="8" eb="10">
      <t>ヨウコウ</t>
    </rPh>
    <rPh sb="10" eb="11">
      <t>ダイ</t>
    </rPh>
    <rPh sb="15" eb="17">
      <t>ガイトウ</t>
    </rPh>
    <rPh sb="20" eb="21">
      <t>ミト</t>
    </rPh>
    <rPh sb="25" eb="27">
      <t>ジジツ</t>
    </rPh>
    <rPh sb="40" eb="41">
      <t>ダイ</t>
    </rPh>
    <rPh sb="46" eb="47">
      <t>ダイ</t>
    </rPh>
    <rPh sb="49" eb="50">
      <t>オヨ</t>
    </rPh>
    <rPh sb="51" eb="52">
      <t>ダイ</t>
    </rPh>
    <rPh sb="55" eb="57">
      <t>キテイ</t>
    </rPh>
    <rPh sb="58" eb="60">
      <t>イギ</t>
    </rPh>
    <rPh sb="62" eb="63">
      <t>オウ</t>
    </rPh>
    <phoneticPr fontId="2"/>
  </si>
  <si>
    <t>（複数見積りにより最も低価の見積り以外を採択した場合も、同様）</t>
    <phoneticPr fontId="2"/>
  </si>
  <si>
    <t>　　郵便番号</t>
    <rPh sb="2" eb="6">
      <t>ユウビンバンゴウ</t>
    </rPh>
    <phoneticPr fontId="2"/>
  </si>
  <si>
    <r>
      <t>　　法人所在地
　　</t>
    </r>
    <r>
      <rPr>
        <sz val="8"/>
        <rFont val="ＭＳ ゴシック"/>
        <family val="3"/>
        <charset val="128"/>
      </rPr>
      <t>（印鑑証明書と同一）</t>
    </r>
    <rPh sb="2" eb="4">
      <t>ホウジン</t>
    </rPh>
    <rPh sb="4" eb="7">
      <t>ショザイチ</t>
    </rPh>
    <rPh sb="11" eb="13">
      <t>インカン</t>
    </rPh>
    <rPh sb="13" eb="15">
      <t>ショウメイ</t>
    </rPh>
    <rPh sb="15" eb="16">
      <t>ショ</t>
    </rPh>
    <rPh sb="17" eb="19">
      <t>ドウイツ</t>
    </rPh>
    <phoneticPr fontId="2"/>
  </si>
  <si>
    <t>　　法人名</t>
    <rPh sb="2" eb="4">
      <t>ホウジン</t>
    </rPh>
    <rPh sb="4" eb="5">
      <t>エンメイ</t>
    </rPh>
    <phoneticPr fontId="2"/>
  </si>
  <si>
    <t>　　理事長名</t>
    <rPh sb="2" eb="5">
      <t>リジチョウ</t>
    </rPh>
    <rPh sb="5" eb="6">
      <t>メイ</t>
    </rPh>
    <phoneticPr fontId="2"/>
  </si>
  <si>
    <t>　　事務担当者名</t>
    <rPh sb="2" eb="4">
      <t>ジム</t>
    </rPh>
    <rPh sb="4" eb="8">
      <t>タントウシャメイ</t>
    </rPh>
    <phoneticPr fontId="2"/>
  </si>
  <si>
    <t>　　電話番号</t>
    <rPh sb="2" eb="4">
      <t>デンワ</t>
    </rPh>
    <rPh sb="4" eb="6">
      <t>バンゴウ</t>
    </rPh>
    <phoneticPr fontId="2"/>
  </si>
  <si>
    <t>　　メールアドレス</t>
    <phoneticPr fontId="2"/>
  </si>
  <si>
    <t>別記第１号様式</t>
    <rPh sb="0" eb="2">
      <t>ベッキ</t>
    </rPh>
    <rPh sb="2" eb="3">
      <t>ダイ</t>
    </rPh>
    <rPh sb="4" eb="5">
      <t>ゴウ</t>
    </rPh>
    <rPh sb="5" eb="7">
      <t>ヨウシキ</t>
    </rPh>
    <phoneticPr fontId="2"/>
  </si>
  <si>
    <t>か月</t>
    <rPh sb="1" eb="2">
      <t>ゲツ</t>
    </rPh>
    <phoneticPr fontId="2"/>
  </si>
  <si>
    <t>点</t>
    <rPh sb="0" eb="1">
      <t>テン</t>
    </rPh>
    <phoneticPr fontId="2"/>
  </si>
  <si>
    <t>契約(予定)時期
　　　年　月　日</t>
    <rPh sb="0" eb="2">
      <t>ケイヤク</t>
    </rPh>
    <rPh sb="3" eb="5">
      <t>ヨテイ</t>
    </rPh>
    <rPh sb="6" eb="8">
      <t>ジキ</t>
    </rPh>
    <rPh sb="12" eb="13">
      <t>ネン</t>
    </rPh>
    <rPh sb="14" eb="15">
      <t>ガツ</t>
    </rPh>
    <rPh sb="16" eb="17">
      <t>ニチ</t>
    </rPh>
    <phoneticPr fontId="2"/>
  </si>
  <si>
    <t>納入(予定)時期
　　　年　月　日</t>
    <rPh sb="0" eb="2">
      <t>ノウニュウ</t>
    </rPh>
    <rPh sb="3" eb="5">
      <t>ヨテイ</t>
    </rPh>
    <rPh sb="6" eb="8">
      <t>ジキ</t>
    </rPh>
    <rPh sb="12" eb="13">
      <t>ネン</t>
    </rPh>
    <rPh sb="14" eb="15">
      <t>ガツ</t>
    </rPh>
    <rPh sb="16" eb="17">
      <t>ヒ</t>
    </rPh>
    <phoneticPr fontId="2"/>
  </si>
  <si>
    <t>　　　年　月　日</t>
  </si>
  <si>
    <t>　　　年　月　日</t>
    <phoneticPr fontId="2"/>
  </si>
  <si>
    <t>補助対象外のものが含まれている場合は、補助対象物品をマーカー等を用いて明示すること。</t>
    <rPh sb="19" eb="21">
      <t>ホジョ</t>
    </rPh>
    <rPh sb="21" eb="23">
      <t>タイショウ</t>
    </rPh>
    <rPh sb="23" eb="25">
      <t>ブッピン</t>
    </rPh>
    <phoneticPr fontId="2"/>
  </si>
  <si>
    <t>内　　訳</t>
    <rPh sb="0" eb="1">
      <t>ウチ</t>
    </rPh>
    <rPh sb="3" eb="4">
      <t>ヤク</t>
    </rPh>
    <phoneticPr fontId="2"/>
  </si>
  <si>
    <r>
      <rPr>
        <b/>
        <sz val="9"/>
        <rFont val="ＭＳ ゴシック"/>
        <family val="3"/>
        <charset val="128"/>
      </rPr>
      <t>(２)</t>
    </r>
    <r>
      <rPr>
        <b/>
        <sz val="14"/>
        <rFont val="ＭＳ ゴシック"/>
        <family val="3"/>
        <charset val="128"/>
      </rPr>
      <t xml:space="preserve">
改
修
・
追
加
分</t>
    </r>
    <rPh sb="4" eb="5">
      <t>アラタ</t>
    </rPh>
    <rPh sb="6" eb="7">
      <t>オサメル</t>
    </rPh>
    <rPh sb="10" eb="11">
      <t>ツイ</t>
    </rPh>
    <rPh sb="12" eb="13">
      <t>クワ</t>
    </rPh>
    <rPh sb="14" eb="15">
      <t>ブン</t>
    </rPh>
    <phoneticPr fontId="2"/>
  </si>
  <si>
    <t>（１）支援システムの機能等</t>
    <phoneticPr fontId="2"/>
  </si>
  <si>
    <r>
      <t>（２）事業経費明細　</t>
    </r>
    <r>
      <rPr>
        <sz val="11"/>
        <rFont val="ＭＳ ゴシック"/>
        <family val="3"/>
        <charset val="128"/>
      </rPr>
      <t>※補助対象経費のみ記載すること</t>
    </r>
    <phoneticPr fontId="2"/>
  </si>
  <si>
    <t>品名</t>
    <rPh sb="0" eb="2">
      <t>ヒンメイ</t>
    </rPh>
    <phoneticPr fontId="2"/>
  </si>
  <si>
    <t>※登録印鑑
（実印）を押印</t>
    <phoneticPr fontId="2"/>
  </si>
  <si>
    <t>１/２</t>
    <phoneticPr fontId="2"/>
  </si>
  <si>
    <t>学級数は、補助申請年度の学校基本調査で回答のあった学級数を記載すること。</t>
    <rPh sb="29" eb="31">
      <t>キサイ</t>
    </rPh>
    <phoneticPr fontId="2"/>
  </si>
  <si>
    <r>
      <t>&lt;　</t>
    </r>
    <r>
      <rPr>
        <sz val="11"/>
        <rFont val="ＭＳ Ｐゴシック"/>
        <family val="3"/>
        <charset val="128"/>
      </rPr>
      <t>幼児教育ＩＣＴ　&gt;</t>
    </r>
    <rPh sb="2" eb="4">
      <t>ヨウジ</t>
    </rPh>
    <rPh sb="4" eb="6">
      <t>キョウイク</t>
    </rPh>
    <phoneticPr fontId="2"/>
  </si>
  <si>
    <t>学級数</t>
    <rPh sb="0" eb="1">
      <t>ガッキュウ</t>
    </rPh>
    <rPh sb="1" eb="2">
      <t>スウ</t>
    </rPh>
    <phoneticPr fontId="2"/>
  </si>
  <si>
    <t>０歳児
在園児数</t>
    <rPh sb="0" eb="2">
      <t>サイジ</t>
    </rPh>
    <rPh sb="2" eb="3">
      <t>ザイ</t>
    </rPh>
    <rPh sb="4" eb="6">
      <t>エンジ</t>
    </rPh>
    <rPh sb="6" eb="7">
      <t>スウ</t>
    </rPh>
    <phoneticPr fontId="2"/>
  </si>
  <si>
    <t>１～２歳児
在園児数</t>
    <rPh sb="3" eb="5">
      <t>サイジ</t>
    </rPh>
    <rPh sb="4" eb="5">
      <t>ザイ</t>
    </rPh>
    <rPh sb="6" eb="8">
      <t>エンジ</t>
    </rPh>
    <rPh sb="8" eb="9">
      <t>スウ</t>
    </rPh>
    <phoneticPr fontId="2"/>
  </si>
  <si>
    <t>配置基準
教職員数</t>
    <rPh sb="0" eb="1">
      <t>ハイチ</t>
    </rPh>
    <rPh sb="1" eb="3">
      <t>キジュン</t>
    </rPh>
    <rPh sb="5" eb="8">
      <t>キョウショクイン</t>
    </rPh>
    <rPh sb="7" eb="8">
      <t>スウ</t>
    </rPh>
    <phoneticPr fontId="2"/>
  </si>
  <si>
    <t>基準
学級数</t>
    <rPh sb="0" eb="2">
      <t>キジュン</t>
    </rPh>
    <rPh sb="3" eb="4">
      <t>ガッキュウ</t>
    </rPh>
    <rPh sb="4" eb="5">
      <t>スウ</t>
    </rPh>
    <phoneticPr fontId="2"/>
  </si>
  <si>
    <t>３号児園児数</t>
    <rPh sb="0" eb="1">
      <t>ゴウ</t>
    </rPh>
    <rPh sb="1" eb="2">
      <t>ジ</t>
    </rPh>
    <rPh sb="3" eb="5">
      <t>エンジ</t>
    </rPh>
    <rPh sb="5" eb="6">
      <t>スウ</t>
    </rPh>
    <phoneticPr fontId="2"/>
  </si>
  <si>
    <t>３号児園児数は、認定こども園において３号児が在籍している場合に、補助申請年度の５月１日現在の園児数を記載すること。</t>
    <rPh sb="8" eb="10">
      <t>ニンテイ</t>
    </rPh>
    <rPh sb="13" eb="14">
      <t>エン</t>
    </rPh>
    <rPh sb="19" eb="20">
      <t>ゴウ</t>
    </rPh>
    <rPh sb="20" eb="21">
      <t>ジ</t>
    </rPh>
    <rPh sb="22" eb="24">
      <t>ザイセキ</t>
    </rPh>
    <rPh sb="28" eb="30">
      <t>バアイ</t>
    </rPh>
    <rPh sb="32" eb="34">
      <t>ホジョ</t>
    </rPh>
    <rPh sb="34" eb="36">
      <t>シンセイ</t>
    </rPh>
    <rPh sb="36" eb="38">
      <t>ネンド</t>
    </rPh>
    <rPh sb="40" eb="41">
      <t>ガツ</t>
    </rPh>
    <rPh sb="42" eb="43">
      <t>ニチ</t>
    </rPh>
    <rPh sb="43" eb="45">
      <t>ゲンザイ</t>
    </rPh>
    <rPh sb="46" eb="48">
      <t>エンジ</t>
    </rPh>
    <rPh sb="48" eb="49">
      <t>スウ</t>
    </rPh>
    <rPh sb="50" eb="52">
      <t>キサイ</t>
    </rPh>
    <phoneticPr fontId="2"/>
  </si>
  <si>
    <t>なお、年齢は補助申請年度の４月１日現在の満年齢により記載すること。</t>
    <rPh sb="3" eb="5">
      <t>ネンレイ</t>
    </rPh>
    <rPh sb="6" eb="8">
      <t>ホジョ</t>
    </rPh>
    <rPh sb="8" eb="10">
      <t>シンセイ</t>
    </rPh>
    <rPh sb="10" eb="12">
      <t>ネンド</t>
    </rPh>
    <rPh sb="14" eb="15">
      <t>ガツ</t>
    </rPh>
    <rPh sb="16" eb="17">
      <t>ニチ</t>
    </rPh>
    <rPh sb="17" eb="19">
      <t>ゲンザイ</t>
    </rPh>
    <rPh sb="20" eb="23">
      <t>マンネンレイ</t>
    </rPh>
    <rPh sb="26" eb="28">
      <t>キサイ</t>
    </rPh>
    <phoneticPr fontId="2"/>
  </si>
  <si>
    <t>（３）補助金交付申請額</t>
    <phoneticPr fontId="2"/>
  </si>
  <si>
    <t>（期待される教員等の業務負担軽減・教育の質向上の効果）</t>
    <phoneticPr fontId="2"/>
  </si>
  <si>
    <t>（既存システムの概要）</t>
    <rPh sb="1" eb="3">
      <t>キソン</t>
    </rPh>
    <rPh sb="8" eb="10">
      <t>ガイヨウ</t>
    </rPh>
    <phoneticPr fontId="2"/>
  </si>
  <si>
    <t>（新規導入するシステムの機能）</t>
    <rPh sb="1" eb="3">
      <t>シンキ</t>
    </rPh>
    <rPh sb="3" eb="5">
      <t>ドウニュウ</t>
    </rPh>
    <rPh sb="12" eb="14">
      <t>キノウ</t>
    </rPh>
    <phoneticPr fontId="2"/>
  </si>
  <si>
    <t>　　 ア　教育に係る計画・記録に関する機能</t>
    <rPh sb="5" eb="7">
      <t>キョウイク</t>
    </rPh>
    <phoneticPr fontId="2"/>
  </si>
  <si>
    <t>　　 イ　園児の登園及び降園の管理に関する機能</t>
    <rPh sb="5" eb="7">
      <t>エンジ</t>
    </rPh>
    <rPh sb="8" eb="11">
      <t>トウエンオヨ</t>
    </rPh>
    <rPh sb="12" eb="14">
      <t>コウエン</t>
    </rPh>
    <rPh sb="15" eb="17">
      <t>カンリ</t>
    </rPh>
    <rPh sb="18" eb="19">
      <t>カン</t>
    </rPh>
    <rPh sb="21" eb="23">
      <t>キノウ</t>
    </rPh>
    <phoneticPr fontId="2"/>
  </si>
  <si>
    <t>　　 ウ　保護者等の連絡に関する機能</t>
    <rPh sb="5" eb="8">
      <t>ホゴシャ</t>
    </rPh>
    <rPh sb="8" eb="9">
      <t>トウ</t>
    </rPh>
    <rPh sb="10" eb="12">
      <t>レンラク</t>
    </rPh>
    <rPh sb="13" eb="14">
      <t>カン</t>
    </rPh>
    <rPh sb="16" eb="18">
      <t>キノウ</t>
    </rPh>
    <phoneticPr fontId="2"/>
  </si>
  <si>
    <t>　　 エ　キャッシュレス決済に関する機能</t>
    <rPh sb="12" eb="14">
      <t>ケッサイ</t>
    </rPh>
    <rPh sb="15" eb="16">
      <t>カン</t>
    </rPh>
    <rPh sb="18" eb="20">
      <t>キノウ</t>
    </rPh>
    <phoneticPr fontId="2"/>
  </si>
  <si>
    <t>（改修・追加するシステムの機能）</t>
    <rPh sb="1" eb="3">
      <t>カイシュウ</t>
    </rPh>
    <rPh sb="4" eb="6">
      <t>ツイカ</t>
    </rPh>
    <rPh sb="13" eb="15">
      <t>キノウ</t>
    </rPh>
    <phoneticPr fontId="2"/>
  </si>
  <si>
    <t>Ｂ.教員等の業務負担軽減に係るシステムの機能　</t>
    <phoneticPr fontId="2"/>
  </si>
  <si>
    <r>
      <t>【申請区分 ① 教員等の業務負担軽減に係るシステムの</t>
    </r>
    <r>
      <rPr>
        <b/>
        <sz val="16"/>
        <rFont val="ＭＳ ゴシック"/>
        <family val="3"/>
        <charset val="128"/>
      </rPr>
      <t>新規導入</t>
    </r>
    <r>
      <rPr>
        <sz val="16"/>
        <rFont val="ＭＳ ゴシック"/>
        <family val="3"/>
        <charset val="128"/>
      </rPr>
      <t>】</t>
    </r>
    <phoneticPr fontId="2"/>
  </si>
  <si>
    <r>
      <t>【申請区分 ② 教員等の業務負担軽減に係るシステムの</t>
    </r>
    <r>
      <rPr>
        <b/>
        <sz val="16"/>
        <rFont val="ＭＳ ゴシック"/>
        <family val="3"/>
        <charset val="128"/>
      </rPr>
      <t>改修・追加</t>
    </r>
    <r>
      <rPr>
        <sz val="16"/>
        <rFont val="ＭＳ ゴシック"/>
        <family val="3"/>
        <charset val="128"/>
      </rPr>
      <t>】</t>
    </r>
    <phoneticPr fontId="2"/>
  </si>
  <si>
    <t>　（１）既存のシステムの機能
　（２）改修・追加後に新しく備わる教員等の業務負担軽減に係るシステム、機能</t>
    <rPh sb="4" eb="6">
      <t>キゾン</t>
    </rPh>
    <rPh sb="12" eb="14">
      <t>キノウ</t>
    </rPh>
    <rPh sb="19" eb="21">
      <t>カイシュウ</t>
    </rPh>
    <rPh sb="22" eb="24">
      <t>ツイカ</t>
    </rPh>
    <rPh sb="24" eb="25">
      <t>ゴ</t>
    </rPh>
    <rPh sb="26" eb="27">
      <t>アタラ</t>
    </rPh>
    <rPh sb="29" eb="30">
      <t>ソナ</t>
    </rPh>
    <rPh sb="50" eb="52">
      <t>キノウ</t>
    </rPh>
    <phoneticPr fontId="2"/>
  </si>
  <si>
    <t>総額　④</t>
    <rPh sb="0" eb="2">
      <t>ソウガク</t>
    </rPh>
    <phoneticPr fontId="2"/>
  </si>
  <si>
    <t>補助対象経費　総額(円)　④</t>
    <rPh sb="0" eb="2">
      <t>ホジョ</t>
    </rPh>
    <rPh sb="2" eb="4">
      <t>タイショウ</t>
    </rPh>
    <rPh sb="4" eb="6">
      <t>ケイヒ</t>
    </rPh>
    <rPh sb="7" eb="9">
      <t>ソウガク</t>
    </rPh>
    <rPh sb="10" eb="11">
      <t>エン</t>
    </rPh>
    <phoneticPr fontId="2"/>
  </si>
  <si>
    <t>番号</t>
    <rPh sb="0" eb="2">
      <t>バンゴウ</t>
    </rPh>
    <phoneticPr fontId="2"/>
  </si>
  <si>
    <r>
      <t xml:space="preserve">数量
</t>
    </r>
    <r>
      <rPr>
        <sz val="9"/>
        <rFont val="ＭＳ ゴシック"/>
        <family val="3"/>
        <charset val="128"/>
      </rPr>
      <t>(点・か月)①</t>
    </r>
    <rPh sb="0" eb="1">
      <t>カズ</t>
    </rPh>
    <rPh sb="1" eb="2">
      <t>リョウ</t>
    </rPh>
    <rPh sb="4" eb="5">
      <t>テン</t>
    </rPh>
    <rPh sb="7" eb="8">
      <t>ゲツ</t>
    </rPh>
    <phoneticPr fontId="2"/>
  </si>
  <si>
    <r>
      <t xml:space="preserve">単価
</t>
    </r>
    <r>
      <rPr>
        <sz val="9"/>
        <rFont val="ＭＳ ゴシック"/>
        <family val="3"/>
        <charset val="128"/>
      </rPr>
      <t>(円)②</t>
    </r>
    <rPh sb="0" eb="1">
      <t>タン</t>
    </rPh>
    <rPh sb="1" eb="2">
      <t>アタイ</t>
    </rPh>
    <rPh sb="4" eb="5">
      <t>エン</t>
    </rPh>
    <phoneticPr fontId="2"/>
  </si>
  <si>
    <r>
      <t>金　額</t>
    </r>
    <r>
      <rPr>
        <sz val="9"/>
        <rFont val="ＭＳ ゴシック"/>
        <family val="3"/>
        <charset val="128"/>
      </rPr>
      <t>(円)
①×②＝③</t>
    </r>
    <rPh sb="0" eb="1">
      <t>キン</t>
    </rPh>
    <rPh sb="2" eb="3">
      <t>ガク</t>
    </rPh>
    <rPh sb="4" eb="5">
      <t>エン</t>
    </rPh>
    <phoneticPr fontId="2"/>
  </si>
  <si>
    <t>基準
学級数
⑤</t>
    <rPh sb="0" eb="2">
      <t>キジュン</t>
    </rPh>
    <rPh sb="3" eb="5">
      <t>ガッキュウ</t>
    </rPh>
    <rPh sb="5" eb="6">
      <t>スウ</t>
    </rPh>
    <phoneticPr fontId="2"/>
  </si>
  <si>
    <t>補助基準額
(円)　⑥</t>
    <rPh sb="0" eb="2">
      <t>ホジョ</t>
    </rPh>
    <rPh sb="2" eb="4">
      <t>キジュン</t>
    </rPh>
    <rPh sb="4" eb="5">
      <t>ガク</t>
    </rPh>
    <rPh sb="7" eb="8">
      <t>エン</t>
    </rPh>
    <phoneticPr fontId="2"/>
  </si>
  <si>
    <t>補助対象経費(円)　⑦
※④と⑥のいずれか
少ない方の額</t>
    <phoneticPr fontId="2"/>
  </si>
  <si>
    <t>補助率
⑧</t>
    <rPh sb="0" eb="3">
      <t>ホジョリツ</t>
    </rPh>
    <phoneticPr fontId="2"/>
  </si>
  <si>
    <t>交付申請額(円)
⑦ × ⑧ ＝ ⑨
　※千円未満端数切捨て</t>
    <rPh sb="0" eb="2">
      <t>コウフ</t>
    </rPh>
    <rPh sb="2" eb="4">
      <t>シンセイ</t>
    </rPh>
    <rPh sb="4" eb="5">
      <t>ガク</t>
    </rPh>
    <rPh sb="6" eb="7">
      <t>エン</t>
    </rPh>
    <phoneticPr fontId="2"/>
  </si>
  <si>
    <t>千円未満は切り捨てず、円単位まで記入すること（「交付申請額⑨」を除く。）。</t>
    <rPh sb="0" eb="2">
      <t>センエン</t>
    </rPh>
    <rPh sb="2" eb="4">
      <t>ミマン</t>
    </rPh>
    <rPh sb="5" eb="6">
      <t>キ</t>
    </rPh>
    <rPh sb="7" eb="8">
      <t>ス</t>
    </rPh>
    <rPh sb="11" eb="12">
      <t>エン</t>
    </rPh>
    <rPh sb="12" eb="14">
      <t>タンイ</t>
    </rPh>
    <rPh sb="16" eb="18">
      <t>キニュウ</t>
    </rPh>
    <rPh sb="32" eb="33">
      <t>ノゾ</t>
    </rPh>
    <phoneticPr fontId="2"/>
  </si>
  <si>
    <t>　見積書の右上端に、下記各行左欄の番号「1‐Ａ」「1‐Ｂ」・・・と付番すること。</t>
    <rPh sb="1" eb="4">
      <t>ミツモリショ</t>
    </rPh>
    <rPh sb="5" eb="7">
      <t>ミギウエ</t>
    </rPh>
    <rPh sb="7" eb="8">
      <t>ハシ</t>
    </rPh>
    <rPh sb="10" eb="16">
      <t>カキカクギョウヒダリラン</t>
    </rPh>
    <rPh sb="17" eb="19">
      <t>バンゴウ</t>
    </rPh>
    <rPh sb="33" eb="34">
      <t>ツキ</t>
    </rPh>
    <rPh sb="34" eb="35">
      <t>バン</t>
    </rPh>
    <phoneticPr fontId="2"/>
  </si>
  <si>
    <t>令和</t>
    <rPh sb="0" eb="1">
      <t>レイ</t>
    </rPh>
    <rPh sb="1" eb="2">
      <t>ワ</t>
    </rPh>
    <phoneticPr fontId="2"/>
  </si>
  <si>
    <t>法人名</t>
    <rPh sb="0" eb="2">
      <t>ホウジン</t>
    </rPh>
    <rPh sb="2" eb="3">
      <t>エンメイ</t>
    </rPh>
    <phoneticPr fontId="2"/>
  </si>
  <si>
    <t>理事長名</t>
    <rPh sb="0" eb="3">
      <t>リジチョウ</t>
    </rPh>
    <rPh sb="3" eb="4">
      <t>メイ</t>
    </rPh>
    <phoneticPr fontId="2"/>
  </si>
  <si>
    <t>標記補助金については、以下の内容に相違ないことを確認の上、申請いたします。</t>
    <rPh sb="0" eb="2">
      <t>ヒョウキ</t>
    </rPh>
    <rPh sb="2" eb="5">
      <t>ホジョキン</t>
    </rPh>
    <rPh sb="11" eb="13">
      <t>イカ</t>
    </rPh>
    <rPh sb="14" eb="16">
      <t>ナイヨウ</t>
    </rPh>
    <rPh sb="17" eb="19">
      <t>ソウイ</t>
    </rPh>
    <rPh sb="24" eb="26">
      <t>カクニン</t>
    </rPh>
    <rPh sb="27" eb="28">
      <t>ウエ</t>
    </rPh>
    <rPh sb="29" eb="31">
      <t>シンセイ</t>
    </rPh>
    <phoneticPr fontId="2"/>
  </si>
  <si>
    <t>（1）　標記補助金の交付申請書で申請した全ての物品は、</t>
    <rPh sb="4" eb="6">
      <t>ヒョウキ</t>
    </rPh>
    <rPh sb="6" eb="9">
      <t>ホジョキン</t>
    </rPh>
    <rPh sb="20" eb="21">
      <t>スベ</t>
    </rPh>
    <rPh sb="23" eb="25">
      <t>ブッピン</t>
    </rPh>
    <phoneticPr fontId="2"/>
  </si>
  <si>
    <t>(施設名)</t>
    <rPh sb="1" eb="3">
      <t>シセツ</t>
    </rPh>
    <rPh sb="3" eb="4">
      <t>メイ</t>
    </rPh>
    <phoneticPr fontId="2"/>
  </si>
  <si>
    <t>における教育に係る資料の電子化に必要な</t>
    <rPh sb="4" eb="6">
      <t>キョウイク</t>
    </rPh>
    <rPh sb="7" eb="8">
      <t>カカワ</t>
    </rPh>
    <rPh sb="9" eb="11">
      <t>シリョウ</t>
    </rPh>
    <rPh sb="12" eb="15">
      <t>デンシカ</t>
    </rPh>
    <rPh sb="16" eb="18">
      <t>ヒツヨウ</t>
    </rPh>
    <phoneticPr fontId="2"/>
  </si>
  <si>
    <t>システム及び当該システムの導入に必要な機器・備品等に該当するものです。</t>
    <rPh sb="4" eb="5">
      <t>オヨ</t>
    </rPh>
    <rPh sb="6" eb="8">
      <t>トウガイ</t>
    </rPh>
    <rPh sb="13" eb="15">
      <t>ドウニュウ</t>
    </rPh>
    <rPh sb="16" eb="18">
      <t>ヒツヨウ</t>
    </rPh>
    <rPh sb="19" eb="21">
      <t>キキ</t>
    </rPh>
    <rPh sb="22" eb="24">
      <t>ビヒン</t>
    </rPh>
    <rPh sb="24" eb="25">
      <t>ナド</t>
    </rPh>
    <phoneticPr fontId="2"/>
  </si>
  <si>
    <t>　これらは、資料の電子化を図るだけのものではなく、教育の質の向上にも配慮され</t>
    <rPh sb="6" eb="8">
      <t>シリョウ</t>
    </rPh>
    <rPh sb="9" eb="12">
      <t>デンシカ</t>
    </rPh>
    <rPh sb="13" eb="14">
      <t>ハカ</t>
    </rPh>
    <phoneticPr fontId="2"/>
  </si>
  <si>
    <t>ているものです。</t>
    <phoneticPr fontId="2"/>
  </si>
  <si>
    <t>（2）　申請したシステム・機器等は、短期間のうちに消耗する物品や個人の所有に係る物品</t>
    <rPh sb="13" eb="15">
      <t>キキ</t>
    </rPh>
    <rPh sb="15" eb="16">
      <t>ナド</t>
    </rPh>
    <rPh sb="36" eb="37">
      <t>ユウ</t>
    </rPh>
    <rPh sb="38" eb="39">
      <t>カカ</t>
    </rPh>
    <rPh sb="40" eb="42">
      <t>ブッピン</t>
    </rPh>
    <phoneticPr fontId="2"/>
  </si>
  <si>
    <t>ではありません。</t>
    <phoneticPr fontId="2"/>
  </si>
  <si>
    <t>（3）　申請した内容には、以下に掲げる補助対象とならない事業を含んでおりません。</t>
    <rPh sb="4" eb="6">
      <t>シンセイ</t>
    </rPh>
    <rPh sb="8" eb="10">
      <t>ナイヨウ</t>
    </rPh>
    <rPh sb="13" eb="15">
      <t>イカ</t>
    </rPh>
    <rPh sb="16" eb="17">
      <t>カカ</t>
    </rPh>
    <rPh sb="19" eb="21">
      <t>ホジョ</t>
    </rPh>
    <rPh sb="21" eb="23">
      <t>タイショウ</t>
    </rPh>
    <rPh sb="28" eb="30">
      <t>ジギョウ</t>
    </rPh>
    <phoneticPr fontId="2"/>
  </si>
  <si>
    <t>・システム導入に直接影響しない機器・物品等の購入</t>
    <rPh sb="5" eb="7">
      <t>ドウニュウ</t>
    </rPh>
    <rPh sb="8" eb="10">
      <t>チョクセツ</t>
    </rPh>
    <rPh sb="10" eb="12">
      <t>エイキョウ</t>
    </rPh>
    <rPh sb="15" eb="17">
      <t>キキ</t>
    </rPh>
    <rPh sb="18" eb="20">
      <t>ブッピン</t>
    </rPh>
    <rPh sb="20" eb="21">
      <t>ナド</t>
    </rPh>
    <rPh sb="22" eb="24">
      <t>コウニュウ</t>
    </rPh>
    <phoneticPr fontId="2"/>
  </si>
  <si>
    <t>・既存システムの保守費、リース料、通信費等</t>
    <rPh sb="8" eb="10">
      <t>ホシュ</t>
    </rPh>
    <rPh sb="10" eb="11">
      <t>ヒ</t>
    </rPh>
    <rPh sb="15" eb="16">
      <t>リョウ</t>
    </rPh>
    <rPh sb="17" eb="20">
      <t>ツウシンヒ</t>
    </rPh>
    <rPh sb="20" eb="21">
      <t>ナド</t>
    </rPh>
    <phoneticPr fontId="2"/>
  </si>
  <si>
    <t>・補助申請年度以外に係るシステム導入に要する経費</t>
    <rPh sb="1" eb="3">
      <t>ホジョ</t>
    </rPh>
    <rPh sb="3" eb="5">
      <t>シンセイ</t>
    </rPh>
    <rPh sb="5" eb="7">
      <t>ネンド</t>
    </rPh>
    <rPh sb="7" eb="9">
      <t>イガイ</t>
    </rPh>
    <rPh sb="10" eb="11">
      <t>カカ</t>
    </rPh>
    <rPh sb="16" eb="18">
      <t>ドウニュウ</t>
    </rPh>
    <rPh sb="19" eb="20">
      <t>ヨウ</t>
    </rPh>
    <rPh sb="22" eb="24">
      <t>ケイヒ</t>
    </rPh>
    <phoneticPr fontId="2"/>
  </si>
  <si>
    <t>・他の地方公共団体等の補助申請している物品</t>
    <rPh sb="1" eb="2">
      <t>タ</t>
    </rPh>
    <rPh sb="3" eb="5">
      <t>チホウ</t>
    </rPh>
    <rPh sb="5" eb="7">
      <t>コウキョウ</t>
    </rPh>
    <rPh sb="7" eb="9">
      <t>ダンタイ</t>
    </rPh>
    <rPh sb="9" eb="10">
      <t>トウ</t>
    </rPh>
    <rPh sb="11" eb="13">
      <t>ホジョ</t>
    </rPh>
    <rPh sb="13" eb="15">
      <t>シンセイ</t>
    </rPh>
    <rPh sb="19" eb="21">
      <t>ブッピン</t>
    </rPh>
    <phoneticPr fontId="2"/>
  </si>
  <si>
    <t>・既存物品の廃棄・撤去費用</t>
    <phoneticPr fontId="2"/>
  </si>
  <si>
    <t>・建物に係る改修工事</t>
    <phoneticPr fontId="2"/>
  </si>
  <si>
    <t>７</t>
    <phoneticPr fontId="2"/>
  </si>
  <si>
    <t>令和７年度幼児教育の質の向上のためのＩＣＴ化支援事業
補助金に係る確認書</t>
    <rPh sb="0" eb="1">
      <t>レイ</t>
    </rPh>
    <rPh sb="1" eb="2">
      <t>ワ</t>
    </rPh>
    <rPh sb="4" eb="5">
      <t>ド</t>
    </rPh>
    <rPh sb="5" eb="7">
      <t>ヨウジ</t>
    </rPh>
    <rPh sb="7" eb="9">
      <t>キョウイク</t>
    </rPh>
    <rPh sb="10" eb="11">
      <t>シツ</t>
    </rPh>
    <rPh sb="12" eb="14">
      <t>コウジョウ</t>
    </rPh>
    <phoneticPr fontId="2"/>
  </si>
  <si>
    <t>令和</t>
    <rPh sb="0" eb="2">
      <t>レイワ</t>
    </rPh>
    <phoneticPr fontId="2"/>
  </si>
  <si>
    <t>令和７年度幼児教育の質の向上のためのＩＣＴ化支援事業補助金
交付申請書</t>
    <rPh sb="0" eb="2">
      <t>レイワ</t>
    </rPh>
    <rPh sb="3" eb="5">
      <t>ネンド</t>
    </rPh>
    <rPh sb="5" eb="7">
      <t>ヨウジ</t>
    </rPh>
    <rPh sb="7" eb="9">
      <t>キョウイク</t>
    </rPh>
    <rPh sb="10" eb="11">
      <t>シツ</t>
    </rPh>
    <rPh sb="12" eb="14">
      <t>コウジョウ</t>
    </rPh>
    <rPh sb="21" eb="22">
      <t>カ</t>
    </rPh>
    <rPh sb="22" eb="24">
      <t>シエン</t>
    </rPh>
    <rPh sb="24" eb="26">
      <t>ジギョウ</t>
    </rPh>
    <rPh sb="26" eb="29">
      <t>ホジョキン</t>
    </rPh>
    <rPh sb="28" eb="29">
      <t>キン</t>
    </rPh>
    <rPh sb="30" eb="32">
      <t>コウフ</t>
    </rPh>
    <rPh sb="32" eb="34">
      <t>シンセイ</t>
    </rPh>
    <rPh sb="34" eb="35">
      <t>ショ</t>
    </rPh>
    <phoneticPr fontId="2"/>
  </si>
  <si>
    <t>10</t>
    <phoneticPr fontId="2"/>
  </si>
  <si>
    <t>1</t>
    <phoneticPr fontId="2"/>
  </si>
  <si>
    <t>〒163-8001</t>
    <phoneticPr fontId="2"/>
  </si>
  <si>
    <t>東京都新宿区西新宿２－８－１</t>
    <phoneticPr fontId="2"/>
  </si>
  <si>
    <t>学校法人　都庁学園</t>
    <phoneticPr fontId="2"/>
  </si>
  <si>
    <t>理事長　都庁　太郎</t>
    <phoneticPr fontId="2"/>
  </si>
  <si>
    <t>新宿　一郎</t>
    <phoneticPr fontId="2"/>
  </si>
  <si>
    <t>03-5388-3182</t>
    <phoneticPr fontId="2"/>
  </si>
  <si>
    <t>S1161501@section.metro.tokyo.jp</t>
    <phoneticPr fontId="2"/>
  </si>
  <si>
    <t>４</t>
    <phoneticPr fontId="2"/>
  </si>
  <si>
    <t>１</t>
    <phoneticPr fontId="2"/>
  </si>
  <si>
    <t>０</t>
    <phoneticPr fontId="2"/>
  </si>
  <si>
    <t>都庁幼稚園</t>
    <rPh sb="0" eb="2">
      <t>トチョウ</t>
    </rPh>
    <rPh sb="2" eb="5">
      <t>ヨウチエン</t>
    </rPh>
    <phoneticPr fontId="2"/>
  </si>
  <si>
    <t>法人所在地　</t>
    <rPh sb="0" eb="2">
      <t>ホウジン</t>
    </rPh>
    <rPh sb="2" eb="5">
      <t>ショザイチ</t>
    </rPh>
    <phoneticPr fontId="7"/>
  </si>
  <si>
    <t>　　新宿区西新宿２－８－１</t>
    <phoneticPr fontId="2"/>
  </si>
  <si>
    <t>法人名</t>
    <rPh sb="0" eb="1">
      <t>ホウ</t>
    </rPh>
    <rPh sb="1" eb="2">
      <t>ヒト</t>
    </rPh>
    <rPh sb="2" eb="3">
      <t>ヨウミョウ</t>
    </rPh>
    <phoneticPr fontId="7"/>
  </si>
  <si>
    <t>　　学校法人都庁学園</t>
    <rPh sb="2" eb="4">
      <t>ガッコウ</t>
    </rPh>
    <rPh sb="4" eb="6">
      <t>ホウジン</t>
    </rPh>
    <rPh sb="6" eb="8">
      <t>トチョウ</t>
    </rPh>
    <rPh sb="8" eb="10">
      <t>ガクエン</t>
    </rPh>
    <phoneticPr fontId="7"/>
  </si>
  <si>
    <t>理事長名</t>
    <rPh sb="0" eb="3">
      <t>リジチョウ</t>
    </rPh>
    <rPh sb="3" eb="4">
      <t>ナ</t>
    </rPh>
    <phoneticPr fontId="7"/>
  </si>
  <si>
    <t>　  都庁　太郎</t>
    <rPh sb="3" eb="5">
      <t>トチョウ</t>
    </rPh>
    <rPh sb="6" eb="8">
      <t>タロウ</t>
    </rPh>
    <phoneticPr fontId="7"/>
  </si>
  <si>
    <t>印</t>
    <rPh sb="0" eb="1">
      <t>イン</t>
    </rPh>
    <phoneticPr fontId="7"/>
  </si>
  <si>
    <t>電話番号</t>
    <rPh sb="0" eb="2">
      <t>デンワ</t>
    </rPh>
    <rPh sb="2" eb="4">
      <t>バンゴウ</t>
    </rPh>
    <phoneticPr fontId="7"/>
  </si>
  <si>
    <t>　  ０３－５３８８－３１８２</t>
    <phoneticPr fontId="7"/>
  </si>
  <si>
    <t>特命理由書</t>
    <rPh sb="0" eb="2">
      <t>トクメイ</t>
    </rPh>
    <rPh sb="2" eb="5">
      <t>リユウショ</t>
    </rPh>
    <phoneticPr fontId="7"/>
  </si>
  <si>
    <t>１　件名</t>
    <rPh sb="2" eb="4">
      <t>ケンメイ</t>
    </rPh>
    <phoneticPr fontId="7"/>
  </si>
  <si>
    <t>都庁幼稚園　指導要録作成支援システム導入事業について</t>
    <rPh sb="0" eb="2">
      <t>トチョウ</t>
    </rPh>
    <rPh sb="2" eb="5">
      <t>ヨウチエン</t>
    </rPh>
    <rPh sb="6" eb="10">
      <t>シドウヨウロク</t>
    </rPh>
    <rPh sb="10" eb="12">
      <t>サクセイ</t>
    </rPh>
    <rPh sb="12" eb="14">
      <t>シエン</t>
    </rPh>
    <rPh sb="18" eb="20">
      <t>ドウニュウ</t>
    </rPh>
    <rPh sb="20" eb="22">
      <t>ジギョウ</t>
    </rPh>
    <phoneticPr fontId="7"/>
  </si>
  <si>
    <t>２　契約の相手方</t>
    <rPh sb="2" eb="4">
      <t>ケイヤク</t>
    </rPh>
    <rPh sb="5" eb="8">
      <t>アイテカタ</t>
    </rPh>
    <phoneticPr fontId="7"/>
  </si>
  <si>
    <t>○○システムズ株式会社</t>
    <rPh sb="7" eb="11">
      <t>カブシキガイシャ</t>
    </rPh>
    <phoneticPr fontId="7"/>
  </si>
  <si>
    <t>３　特命理由</t>
    <rPh sb="2" eb="4">
      <t>トクメイ</t>
    </rPh>
    <rPh sb="4" eb="6">
      <t>リユウ</t>
    </rPh>
    <phoneticPr fontId="7"/>
  </si>
  <si>
    <t>　当幼稚園に必要なシステムの仕様を検討したところ、条件を満たす業者が２社
しかなく、見積書を比較したところ○○システムズ株式会社の提示額の方が安価
であった。
　また、○○システムズ株式会社は当幼稚園の他の教育に要する機器等も設置し、
日頃メンテナンス等を行っている業者であり、迅速な対応・内容でも信頼がおけ
る業者である。
　よって、上記業者を特命する。</t>
    <rPh sb="1" eb="2">
      <t>トウ</t>
    </rPh>
    <rPh sb="2" eb="4">
      <t>ヨウチ</t>
    </rPh>
    <rPh sb="4" eb="5">
      <t>エン</t>
    </rPh>
    <rPh sb="6" eb="8">
      <t>ヒツヨウ</t>
    </rPh>
    <rPh sb="14" eb="16">
      <t>シヨウ</t>
    </rPh>
    <rPh sb="17" eb="19">
      <t>ケントウ</t>
    </rPh>
    <rPh sb="25" eb="27">
      <t>ジョウケン</t>
    </rPh>
    <rPh sb="28" eb="29">
      <t>ミ</t>
    </rPh>
    <rPh sb="31" eb="33">
      <t>ギョウシャ</t>
    </rPh>
    <rPh sb="35" eb="36">
      <t>シャ</t>
    </rPh>
    <rPh sb="67" eb="68">
      <t>ガク</t>
    </rPh>
    <rPh sb="69" eb="70">
      <t>ホウ</t>
    </rPh>
    <rPh sb="71" eb="73">
      <t>アンカ</t>
    </rPh>
    <rPh sb="103" eb="105">
      <t>キョウイク</t>
    </rPh>
    <rPh sb="106" eb="107">
      <t>ヨウ</t>
    </rPh>
    <rPh sb="109" eb="111">
      <t>キキ</t>
    </rPh>
    <rPh sb="111" eb="112">
      <t>ナド</t>
    </rPh>
    <rPh sb="113" eb="115">
      <t>セッチ</t>
    </rPh>
    <rPh sb="149" eb="151">
      <t>シンライ</t>
    </rPh>
    <phoneticPr fontId="7"/>
  </si>
  <si>
    <t>対象経費の按分計算についての説明</t>
    <phoneticPr fontId="2"/>
  </si>
  <si>
    <t>見積書金額</t>
    <rPh sb="0" eb="3">
      <t>ミツモリショ</t>
    </rPh>
    <rPh sb="3" eb="5">
      <t>キンガク</t>
    </rPh>
    <phoneticPr fontId="2"/>
  </si>
  <si>
    <t>契約期間</t>
    <rPh sb="0" eb="2">
      <t>ケイヤク</t>
    </rPh>
    <rPh sb="2" eb="4">
      <t>キカン</t>
    </rPh>
    <phoneticPr fontId="2"/>
  </si>
  <si>
    <t>実際の使用開始日</t>
    <rPh sb="0" eb="2">
      <t>ジッサイ</t>
    </rPh>
    <rPh sb="3" eb="5">
      <t>シヨウ</t>
    </rPh>
    <rPh sb="5" eb="8">
      <t>カイシビ</t>
    </rPh>
    <phoneticPr fontId="2"/>
  </si>
  <si>
    <t>補助金が対象とする期間中の使用日数</t>
    <phoneticPr fontId="2"/>
  </si>
  <si>
    <t>（使用開始日～</t>
    <rPh sb="1" eb="3">
      <t>シヨウ</t>
    </rPh>
    <rPh sb="3" eb="6">
      <t>カイシビ</t>
    </rPh>
    <phoneticPr fontId="2"/>
  </si>
  <si>
    <t>）</t>
    <phoneticPr fontId="2"/>
  </si>
  <si>
    <t>指導要録作成支援システム</t>
    <phoneticPr fontId="2"/>
  </si>
  <si>
    <t>始：</t>
    <rPh sb="0" eb="1">
      <t>ハジ</t>
    </rPh>
    <phoneticPr fontId="2"/>
  </si>
  <si>
    <t>終：</t>
    <rPh sb="0" eb="1">
      <t>オ</t>
    </rPh>
    <phoneticPr fontId="2"/>
  </si>
  <si>
    <t>【按分計算】</t>
    <rPh sb="1" eb="3">
      <t>アンブン</t>
    </rPh>
    <rPh sb="3" eb="5">
      <t>ケイサン</t>
    </rPh>
    <phoneticPr fontId="2"/>
  </si>
  <si>
    <t>＝</t>
    <phoneticPr fontId="2"/>
  </si>
  <si>
    <t>（１年分）</t>
    <rPh sb="2" eb="3">
      <t>ネン</t>
    </rPh>
    <rPh sb="3" eb="4">
      <t>ブン</t>
    </rPh>
    <phoneticPr fontId="2"/>
  </si>
  <si>
    <t>（１日あたり）</t>
    <rPh sb="2" eb="3">
      <t>ニチ</t>
    </rPh>
    <phoneticPr fontId="2"/>
  </si>
  <si>
    <t>１円未満切り捨て↓↓</t>
    <rPh sb="1" eb="2">
      <t>エン</t>
    </rPh>
    <rPh sb="2" eb="4">
      <t>ミマン</t>
    </rPh>
    <rPh sb="4" eb="5">
      <t>キ</t>
    </rPh>
    <rPh sb="6" eb="7">
      <t>ス</t>
    </rPh>
    <phoneticPr fontId="2"/>
  </si>
  <si>
    <t>一日あたりの経費</t>
    <rPh sb="0" eb="2">
      <t>イチニチ</t>
    </rPh>
    <rPh sb="6" eb="8">
      <t>ケイヒ</t>
    </rPh>
    <phoneticPr fontId="2"/>
  </si>
  <si>
    <t>（今回の補助金の対象経費）</t>
    <phoneticPr fontId="2"/>
  </si>
  <si>
    <t>補助対象経費</t>
    <rPh sb="0" eb="2">
      <t>ホジョ</t>
    </rPh>
    <rPh sb="2" eb="4">
      <t>タイショウ</t>
    </rPh>
    <rPh sb="4" eb="6">
      <t>ケイヒ</t>
    </rPh>
    <phoneticPr fontId="2"/>
  </si>
  <si>
    <t>（←を交付申請３　③　金額欄に記入する）</t>
    <phoneticPr fontId="2"/>
  </si>
  <si>
    <t>新宿　一郎</t>
    <rPh sb="0" eb="2">
      <t>シンジュク</t>
    </rPh>
    <rPh sb="3" eb="5">
      <t>イチロウ</t>
    </rPh>
    <phoneticPr fontId="2"/>
  </si>
  <si>
    <r>
      <t>　　　①  教員等の業務負担軽減に係るシステムの</t>
    </r>
    <r>
      <rPr>
        <b/>
        <sz val="14"/>
        <rFont val="ＭＳ ゴシック"/>
        <family val="3"/>
        <charset val="128"/>
      </rPr>
      <t>新規導入
　　　　</t>
    </r>
    <r>
      <rPr>
        <sz val="14"/>
        <rFont val="ＭＳ ゴシック"/>
        <family val="3"/>
        <charset val="128"/>
      </rPr>
      <t>（令和７年４月１日以降、初めて導入する場合）</t>
    </r>
    <rPh sb="6" eb="8">
      <t>キョウイン</t>
    </rPh>
    <rPh sb="8" eb="9">
      <t>トウ</t>
    </rPh>
    <rPh sb="10" eb="12">
      <t>ギョウム</t>
    </rPh>
    <rPh sb="12" eb="14">
      <t>フタン</t>
    </rPh>
    <rPh sb="14" eb="16">
      <t>ケイゲン</t>
    </rPh>
    <rPh sb="24" eb="26">
      <t>シンキ</t>
    </rPh>
    <rPh sb="26" eb="28">
      <t>ドウニュウ</t>
    </rPh>
    <rPh sb="34" eb="36">
      <t>レイワ</t>
    </rPh>
    <rPh sb="37" eb="38">
      <t>ネン</t>
    </rPh>
    <rPh sb="39" eb="40">
      <t>ツキ</t>
    </rPh>
    <rPh sb="41" eb="42">
      <t>ヒ</t>
    </rPh>
    <rPh sb="42" eb="44">
      <t>イコウ</t>
    </rPh>
    <rPh sb="45" eb="46">
      <t>ネンド</t>
    </rPh>
    <rPh sb="46" eb="47">
      <t>ヘイネンド</t>
    </rPh>
    <rPh sb="48" eb="49">
      <t>シルベ</t>
    </rPh>
    <rPh sb="49" eb="50">
      <t>イ</t>
    </rPh>
    <rPh sb="52" eb="54">
      <t>バアイ</t>
    </rPh>
    <phoneticPr fontId="2"/>
  </si>
  <si>
    <r>
      <t>　　　②  教員等の業務負担軽減に係るシステムの</t>
    </r>
    <r>
      <rPr>
        <b/>
        <sz val="14"/>
        <rFont val="ＭＳ ゴシック"/>
        <family val="3"/>
        <charset val="128"/>
      </rPr>
      <t>改修・追加
　　　　</t>
    </r>
    <r>
      <rPr>
        <sz val="14"/>
        <rFont val="ＭＳ ゴシック"/>
        <family val="3"/>
        <charset val="128"/>
      </rPr>
      <t>（令和７年４月１日までに導入していた既存のシステムについて、
　　　　　　改修・機能の追加を行う場合）</t>
    </r>
    <rPh sb="6" eb="8">
      <t>キョウイン</t>
    </rPh>
    <rPh sb="8" eb="9">
      <t>トウ</t>
    </rPh>
    <rPh sb="10" eb="12">
      <t>ギョウム</t>
    </rPh>
    <rPh sb="12" eb="14">
      <t>フタン</t>
    </rPh>
    <rPh sb="14" eb="16">
      <t>ケイゲン</t>
    </rPh>
    <rPh sb="17" eb="18">
      <t>カカ</t>
    </rPh>
    <rPh sb="24" eb="26">
      <t>カイシュウ</t>
    </rPh>
    <rPh sb="27" eb="29">
      <t>ツイカ</t>
    </rPh>
    <rPh sb="35" eb="37">
      <t>レイワ</t>
    </rPh>
    <rPh sb="38" eb="39">
      <t>ネン</t>
    </rPh>
    <rPh sb="40" eb="41">
      <t>ツキ</t>
    </rPh>
    <rPh sb="42" eb="43">
      <t>ヒ</t>
    </rPh>
    <rPh sb="46" eb="48">
      <t>ドウニュウ</t>
    </rPh>
    <rPh sb="52" eb="54">
      <t>キゾン</t>
    </rPh>
    <rPh sb="71" eb="73">
      <t>カイシュウ</t>
    </rPh>
    <rPh sb="74" eb="76">
      <t>キノウ</t>
    </rPh>
    <rPh sb="77" eb="79">
      <t>ツイカ</t>
    </rPh>
    <rPh sb="80" eb="81">
      <t>オコナ</t>
    </rPh>
    <rPh sb="82" eb="84">
      <t>バアイ</t>
    </rPh>
    <phoneticPr fontId="2"/>
  </si>
  <si>
    <r>
      <t>（１）</t>
    </r>
    <r>
      <rPr>
        <b/>
        <sz val="14"/>
        <rFont val="ＭＳ ゴシック"/>
        <family val="3"/>
        <charset val="128"/>
      </rPr>
      <t>既存</t>
    </r>
    <r>
      <rPr>
        <sz val="14"/>
        <rFont val="ＭＳ ゴシック"/>
        <family val="3"/>
        <charset val="128"/>
      </rPr>
      <t>のシステムの機能
　　（令和７年４月１日までに</t>
    </r>
    <r>
      <rPr>
        <b/>
        <sz val="14"/>
        <rFont val="ＭＳ ゴシック"/>
        <family val="3"/>
        <charset val="128"/>
      </rPr>
      <t>導入済み</t>
    </r>
    <r>
      <rPr>
        <sz val="14"/>
        <rFont val="ＭＳ ゴシック"/>
        <family val="3"/>
        <charset val="128"/>
      </rPr>
      <t>のシステム）</t>
    </r>
    <rPh sb="3" eb="5">
      <t>キゾン</t>
    </rPh>
    <rPh sb="17" eb="19">
      <t>レイワ</t>
    </rPh>
    <rPh sb="20" eb="21">
      <t>ネン</t>
    </rPh>
    <rPh sb="22" eb="23">
      <t>ツキ</t>
    </rPh>
    <rPh sb="24" eb="25">
      <t>ヒ</t>
    </rPh>
    <phoneticPr fontId="2"/>
  </si>
  <si>
    <r>
      <t>（２）</t>
    </r>
    <r>
      <rPr>
        <b/>
        <sz val="14"/>
        <rFont val="ＭＳ ゴシック"/>
        <family val="3"/>
        <charset val="128"/>
      </rPr>
      <t>改修・追加後</t>
    </r>
    <r>
      <rPr>
        <sz val="14"/>
        <rFont val="ＭＳ ゴシック"/>
        <family val="3"/>
        <charset val="128"/>
      </rPr>
      <t>に</t>
    </r>
    <r>
      <rPr>
        <b/>
        <sz val="14"/>
        <rFont val="ＭＳ ゴシック"/>
        <family val="3"/>
        <charset val="128"/>
      </rPr>
      <t>新しく備わる教員等の業務負担軽減に係る</t>
    </r>
    <r>
      <rPr>
        <sz val="14"/>
        <rFont val="ＭＳ ゴシック"/>
        <family val="3"/>
        <charset val="128"/>
      </rPr>
      <t>機能
　　（令和７年４月１日以降に</t>
    </r>
    <r>
      <rPr>
        <b/>
        <sz val="14"/>
        <rFont val="ＭＳ ゴシック"/>
        <family val="3"/>
        <charset val="128"/>
      </rPr>
      <t>改修・追加</t>
    </r>
    <r>
      <rPr>
        <sz val="14"/>
        <rFont val="ＭＳ ゴシック"/>
        <family val="3"/>
        <charset val="128"/>
      </rPr>
      <t>する新しいシステム、機能）</t>
    </r>
    <rPh sb="35" eb="37">
      <t>レイワ</t>
    </rPh>
    <rPh sb="38" eb="39">
      <t>ネン</t>
    </rPh>
    <rPh sb="40" eb="41">
      <t>ツキ</t>
    </rPh>
    <rPh sb="42" eb="43">
      <t>ヒ</t>
    </rPh>
    <rPh sb="43" eb="45">
      <t>イコウ</t>
    </rPh>
    <rPh sb="53" eb="54">
      <t>アタラ</t>
    </rPh>
    <rPh sb="61" eb="63">
      <t>キノウ</t>
    </rPh>
    <phoneticPr fontId="2"/>
  </si>
  <si>
    <t>紙で作成・管理していた指導要録や登降園記録をシステム化することで作成・管理が容易になる。教員の業務負担業務負担が軽減され、これまで以上に幼児と向き合う時間を確保することができる。</t>
    <rPh sb="0" eb="1">
      <t>カミ</t>
    </rPh>
    <rPh sb="2" eb="4">
      <t>サクセイ</t>
    </rPh>
    <rPh sb="5" eb="7">
      <t>カンリ</t>
    </rPh>
    <rPh sb="11" eb="13">
      <t>シドウ</t>
    </rPh>
    <rPh sb="13" eb="15">
      <t>ヨウロク</t>
    </rPh>
    <rPh sb="16" eb="17">
      <t>ノボル</t>
    </rPh>
    <rPh sb="17" eb="18">
      <t>コウ</t>
    </rPh>
    <rPh sb="18" eb="19">
      <t>エン</t>
    </rPh>
    <rPh sb="19" eb="21">
      <t>キロク</t>
    </rPh>
    <rPh sb="26" eb="27">
      <t>カ</t>
    </rPh>
    <rPh sb="32" eb="34">
      <t>サクセイ</t>
    </rPh>
    <rPh sb="35" eb="37">
      <t>カンリ</t>
    </rPh>
    <rPh sb="38" eb="40">
      <t>ヨウイ</t>
    </rPh>
    <rPh sb="44" eb="46">
      <t>キョウイン</t>
    </rPh>
    <rPh sb="47" eb="49">
      <t>ギョウム</t>
    </rPh>
    <rPh sb="49" eb="51">
      <t>フタン</t>
    </rPh>
    <rPh sb="51" eb="53">
      <t>ギョウム</t>
    </rPh>
    <rPh sb="53" eb="55">
      <t>フタン</t>
    </rPh>
    <rPh sb="56" eb="58">
      <t>ケイゲン</t>
    </rPh>
    <rPh sb="65" eb="67">
      <t>イジョウ</t>
    </rPh>
    <rPh sb="68" eb="70">
      <t>ヨウジ</t>
    </rPh>
    <rPh sb="71" eb="72">
      <t>ム</t>
    </rPh>
    <rPh sb="73" eb="74">
      <t>ア</t>
    </rPh>
    <rPh sb="75" eb="77">
      <t>ジカン</t>
    </rPh>
    <rPh sb="78" eb="80">
      <t>カクホ</t>
    </rPh>
    <phoneticPr fontId="2"/>
  </si>
  <si>
    <t>指導要録や日誌の作成支援システム</t>
    <rPh sb="0" eb="2">
      <t>シドウ</t>
    </rPh>
    <rPh sb="2" eb="4">
      <t>ヨウロク</t>
    </rPh>
    <rPh sb="5" eb="7">
      <t>ニッシ</t>
    </rPh>
    <rPh sb="8" eb="10">
      <t>サクセイ</t>
    </rPh>
    <rPh sb="10" eb="12">
      <t>シエン</t>
    </rPh>
    <phoneticPr fontId="2"/>
  </si>
  <si>
    <t>紙で管理していた登降園記録をシステム化することで管理が容易になる。教員の業務負担業務負担が軽減され、これまで以上に幼児と向き合う時間を確保することができる。</t>
    <phoneticPr fontId="2"/>
  </si>
  <si>
    <t>指導要録作成・登降園
管理支援システム</t>
    <rPh sb="0" eb="2">
      <t>シドウ</t>
    </rPh>
    <rPh sb="2" eb="4">
      <t>ヨウロク</t>
    </rPh>
    <rPh sb="4" eb="6">
      <t>サクセイ</t>
    </rPh>
    <rPh sb="7" eb="8">
      <t>ノボル</t>
    </rPh>
    <rPh sb="8" eb="9">
      <t>コウ</t>
    </rPh>
    <rPh sb="9" eb="10">
      <t>エン</t>
    </rPh>
    <rPh sb="11" eb="13">
      <t>カンリ</t>
    </rPh>
    <rPh sb="13" eb="15">
      <t>シエン</t>
    </rPh>
    <phoneticPr fontId="2"/>
  </si>
  <si>
    <r>
      <rPr>
        <sz val="11"/>
        <color theme="3"/>
        <rFont val="HGP創英角ﾎﾟｯﾌﾟ体"/>
        <family val="3"/>
        <charset val="128"/>
      </rPr>
      <t>令和７</t>
    </r>
    <r>
      <rPr>
        <sz val="11"/>
        <rFont val="ＭＳ ゴシック"/>
        <family val="3"/>
        <charset val="128"/>
      </rPr>
      <t>年</t>
    </r>
    <r>
      <rPr>
        <sz val="11"/>
        <color theme="3"/>
        <rFont val="HGP創英角ﾎﾟｯﾌﾟ体"/>
        <family val="3"/>
        <charset val="128"/>
      </rPr>
      <t>２</t>
    </r>
    <r>
      <rPr>
        <sz val="11"/>
        <rFont val="ＭＳ ゴシック"/>
        <family val="3"/>
        <charset val="128"/>
      </rPr>
      <t>月</t>
    </r>
    <r>
      <rPr>
        <sz val="11"/>
        <color theme="3"/>
        <rFont val="HGP創英角ﾎﾟｯﾌﾟ体"/>
        <family val="3"/>
        <charset val="128"/>
      </rPr>
      <t>１</t>
    </r>
    <r>
      <rPr>
        <sz val="11"/>
        <rFont val="ＭＳ ゴシック"/>
        <family val="3"/>
        <charset val="128"/>
      </rPr>
      <t>日</t>
    </r>
    <rPh sb="0" eb="1">
      <t>レイワ</t>
    </rPh>
    <rPh sb="5" eb="6">
      <t>ニチ</t>
    </rPh>
    <phoneticPr fontId="2"/>
  </si>
  <si>
    <r>
      <rPr>
        <sz val="11"/>
        <color theme="3"/>
        <rFont val="HGP創英角ﾎﾟｯﾌﾟ体"/>
        <family val="3"/>
        <charset val="128"/>
      </rPr>
      <t>令和７</t>
    </r>
    <r>
      <rPr>
        <sz val="11"/>
        <rFont val="ＭＳ ゴシック"/>
        <family val="3"/>
        <charset val="128"/>
      </rPr>
      <t>年</t>
    </r>
    <r>
      <rPr>
        <sz val="11"/>
        <color theme="3"/>
        <rFont val="HGP創英角ﾎﾟｯﾌﾟ体"/>
        <family val="3"/>
        <charset val="128"/>
      </rPr>
      <t>２</t>
    </r>
    <r>
      <rPr>
        <sz val="11"/>
        <rFont val="ＭＳ ゴシック"/>
        <family val="3"/>
        <charset val="128"/>
      </rPr>
      <t>月</t>
    </r>
    <r>
      <rPr>
        <sz val="11"/>
        <color theme="3"/>
        <rFont val="HGP創英角ﾎﾟｯﾌﾟ体"/>
        <family val="3"/>
        <charset val="128"/>
      </rPr>
      <t>１</t>
    </r>
    <r>
      <rPr>
        <sz val="11"/>
        <rFont val="ＭＳ ゴシック"/>
        <family val="3"/>
        <charset val="128"/>
      </rPr>
      <t>日</t>
    </r>
    <rPh sb="0" eb="2">
      <t>レイワ</t>
    </rPh>
    <rPh sb="3" eb="4">
      <t>ネン</t>
    </rPh>
    <rPh sb="5" eb="6">
      <t>ガツ</t>
    </rPh>
    <rPh sb="7" eb="8">
      <t>ニチ</t>
    </rPh>
    <phoneticPr fontId="2"/>
  </si>
  <si>
    <t>システムライセンス</t>
  </si>
  <si>
    <r>
      <rPr>
        <sz val="11"/>
        <color theme="3"/>
        <rFont val="HGP創英角ﾎﾟｯﾌﾟ体"/>
        <family val="3"/>
        <charset val="128"/>
      </rPr>
      <t>令和７</t>
    </r>
    <r>
      <rPr>
        <sz val="11"/>
        <rFont val="ＭＳ ゴシック"/>
        <family val="3"/>
        <charset val="128"/>
      </rPr>
      <t>年</t>
    </r>
    <r>
      <rPr>
        <sz val="11"/>
        <color theme="3"/>
        <rFont val="HGP創英角ﾎﾟｯﾌﾟ体"/>
        <family val="3"/>
        <charset val="128"/>
      </rPr>
      <t>２</t>
    </r>
    <r>
      <rPr>
        <sz val="11"/>
        <rFont val="ＭＳ ゴシック"/>
        <family val="3"/>
        <charset val="128"/>
      </rPr>
      <t>月</t>
    </r>
    <r>
      <rPr>
        <sz val="11"/>
        <color theme="3"/>
        <rFont val="HGP創英角ﾎﾟｯﾌﾟ体"/>
        <family val="3"/>
        <charset val="128"/>
      </rPr>
      <t>１</t>
    </r>
    <r>
      <rPr>
        <sz val="11"/>
        <rFont val="ＭＳ ゴシック"/>
        <family val="3"/>
        <charset val="128"/>
      </rPr>
      <t>日</t>
    </r>
    <rPh sb="0" eb="1">
      <t>レイワ</t>
    </rPh>
    <rPh sb="6" eb="7">
      <t>ニチ</t>
    </rPh>
    <phoneticPr fontId="2"/>
  </si>
  <si>
    <r>
      <rPr>
        <sz val="11"/>
        <color theme="3"/>
        <rFont val="HGP創英角ﾎﾟｯﾌﾟ体"/>
        <family val="3"/>
        <charset val="128"/>
      </rPr>
      <t>令和７</t>
    </r>
    <r>
      <rPr>
        <sz val="11"/>
        <rFont val="ＭＳ ゴシック"/>
        <family val="3"/>
        <charset val="128"/>
      </rPr>
      <t>年</t>
    </r>
    <r>
      <rPr>
        <sz val="11"/>
        <color theme="3"/>
        <rFont val="HGP創英角ﾎﾟｯﾌﾟ体"/>
        <family val="3"/>
        <charset val="128"/>
      </rPr>
      <t>３</t>
    </r>
    <r>
      <rPr>
        <sz val="11"/>
        <rFont val="ＭＳ ゴシック"/>
        <family val="3"/>
        <charset val="128"/>
      </rPr>
      <t>月</t>
    </r>
    <r>
      <rPr>
        <sz val="11"/>
        <color theme="3"/>
        <rFont val="HGP創英角ﾎﾟｯﾌﾟ体"/>
        <family val="3"/>
        <charset val="128"/>
      </rPr>
      <t>３１</t>
    </r>
    <r>
      <rPr>
        <sz val="11"/>
        <rFont val="ＭＳ ゴシック"/>
        <family val="3"/>
        <charset val="128"/>
      </rPr>
      <t>日</t>
    </r>
    <rPh sb="0" eb="2">
      <t>レイワ</t>
    </rPh>
    <rPh sb="3" eb="4">
      <t>ネン</t>
    </rPh>
    <rPh sb="5" eb="6">
      <t>ガツ</t>
    </rPh>
    <rPh sb="8" eb="9">
      <t>ニチ</t>
    </rPh>
    <phoneticPr fontId="2"/>
  </si>
  <si>
    <t>無線LAN設置費</t>
  </si>
  <si>
    <r>
      <rPr>
        <sz val="11"/>
        <color theme="3"/>
        <rFont val="HGP創英角ﾎﾟｯﾌﾟ体"/>
        <family val="3"/>
        <charset val="128"/>
      </rPr>
      <t>令和７</t>
    </r>
    <r>
      <rPr>
        <sz val="11"/>
        <rFont val="ＭＳ ゴシック"/>
        <family val="3"/>
        <charset val="128"/>
      </rPr>
      <t>年</t>
    </r>
    <r>
      <rPr>
        <sz val="11"/>
        <color theme="3"/>
        <rFont val="HGP創英角ﾎﾟｯﾌﾟ体"/>
        <family val="3"/>
        <charset val="128"/>
      </rPr>
      <t>２</t>
    </r>
    <r>
      <rPr>
        <sz val="11"/>
        <rFont val="ＭＳ ゴシック"/>
        <family val="3"/>
        <charset val="128"/>
      </rPr>
      <t>月</t>
    </r>
    <r>
      <rPr>
        <sz val="11"/>
        <color theme="3"/>
        <rFont val="HGP創英角ﾎﾟｯﾌﾟ体"/>
        <family val="3"/>
        <charset val="128"/>
      </rPr>
      <t>３</t>
    </r>
    <r>
      <rPr>
        <sz val="11"/>
        <rFont val="ＭＳ ゴシック"/>
        <family val="3"/>
        <charset val="128"/>
      </rPr>
      <t>日</t>
    </r>
    <rPh sb="0" eb="2">
      <t>レイワ</t>
    </rPh>
    <rPh sb="3" eb="4">
      <t>ネン</t>
    </rPh>
    <rPh sb="5" eb="6">
      <t>ガツ</t>
    </rPh>
    <rPh sb="7" eb="8">
      <t>ニチ</t>
    </rPh>
    <phoneticPr fontId="2"/>
  </si>
  <si>
    <t>パソコン</t>
  </si>
  <si>
    <t>タブレット</t>
  </si>
  <si>
    <t>キーボード</t>
    <phoneticPr fontId="2"/>
  </si>
  <si>
    <r>
      <rPr>
        <sz val="11"/>
        <color theme="3"/>
        <rFont val="HGP創英角ﾎﾟｯﾌﾟ体"/>
        <family val="3"/>
        <charset val="128"/>
      </rPr>
      <t>令和７</t>
    </r>
    <r>
      <rPr>
        <sz val="11"/>
        <rFont val="ＭＳ ゴシック"/>
        <family val="3"/>
        <charset val="128"/>
      </rPr>
      <t>年</t>
    </r>
    <r>
      <rPr>
        <sz val="11"/>
        <color theme="3"/>
        <rFont val="HGP創英角ﾎﾟｯﾌﾟ体"/>
        <family val="3"/>
        <charset val="128"/>
      </rPr>
      <t>２</t>
    </r>
    <r>
      <rPr>
        <sz val="11"/>
        <rFont val="ＭＳ ゴシック"/>
        <family val="3"/>
        <charset val="128"/>
      </rPr>
      <t>月</t>
    </r>
    <r>
      <rPr>
        <sz val="11"/>
        <color theme="3"/>
        <rFont val="HGP創英角ﾎﾟｯﾌﾟ体"/>
        <family val="3"/>
        <charset val="128"/>
      </rPr>
      <t>5</t>
    </r>
    <r>
      <rPr>
        <sz val="11"/>
        <rFont val="ＭＳ ゴシック"/>
        <family val="3"/>
        <charset val="128"/>
      </rPr>
      <t>日</t>
    </r>
    <rPh sb="0" eb="2">
      <t>レイワ</t>
    </rPh>
    <rPh sb="3" eb="4">
      <t>ネン</t>
    </rPh>
    <rPh sb="5" eb="6">
      <t>ガツ</t>
    </rPh>
    <rPh sb="7" eb="8">
      <t>ニチ</t>
    </rPh>
    <phoneticPr fontId="2"/>
  </si>
  <si>
    <t>都庁幼稚園</t>
    <rPh sb="0" eb="5">
      <t>トチョウヨウチエン</t>
    </rPh>
    <phoneticPr fontId="2"/>
  </si>
  <si>
    <t>指導要録作成・登降園管理支援システム一式</t>
    <rPh sb="7" eb="8">
      <t>ノボル</t>
    </rPh>
    <rPh sb="8" eb="9">
      <t>コウ</t>
    </rPh>
    <rPh sb="9" eb="10">
      <t>エン</t>
    </rPh>
    <rPh sb="10" eb="12">
      <t>カンリ</t>
    </rPh>
    <rPh sb="12" eb="14">
      <t>シエン</t>
    </rPh>
    <rPh sb="18" eb="20">
      <t>イッシキ</t>
    </rPh>
    <phoneticPr fontId="2"/>
  </si>
  <si>
    <t>●●システムズ</t>
  </si>
  <si>
    <t>★★★★電子商会</t>
    <rPh sb="4" eb="6">
      <t>デンシ</t>
    </rPh>
    <rPh sb="6" eb="8">
      <t>ショウカイ</t>
    </rPh>
    <phoneticPr fontId="2"/>
  </si>
  <si>
    <t>▼▼▼電工</t>
    <rPh sb="3" eb="5">
      <t>デンコウ</t>
    </rPh>
    <phoneticPr fontId="2"/>
  </si>
  <si>
    <t>✔</t>
  </si>
  <si>
    <t>PC・タブレット・キーボード</t>
    <phoneticPr fontId="2"/>
  </si>
  <si>
    <t>◆◆電気</t>
    <rPh sb="2" eb="4">
      <t>デンキ</t>
    </rPh>
    <phoneticPr fontId="2"/>
  </si>
  <si>
    <t>30万円未満の物品であり、他の業者への価格調査においても定価販売のため金額に差異はなかった。このため、納品を迅速に行える㈱◆◆電気を採択した。</t>
    <phoneticPr fontId="2"/>
  </si>
  <si>
    <t>無線LAN設置</t>
    <phoneticPr fontId="2"/>
  </si>
  <si>
    <t>■■設計</t>
    <rPh sb="2" eb="4">
      <t>セッケイ</t>
    </rPh>
    <phoneticPr fontId="2"/>
  </si>
  <si>
    <t>◇◇電気設備</t>
    <rPh sb="2" eb="4">
      <t>デンキ</t>
    </rPh>
    <rPh sb="4" eb="6">
      <t>セツビ</t>
    </rPh>
    <phoneticPr fontId="2"/>
  </si>
  <si>
    <t>◎◎◎</t>
  </si>
  <si>
    <t>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</si>
</sst>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 &quot;#,##0"/>
    <numFmt numFmtId="177" formatCode="General;;"/>
    <numFmt numFmtId="178" formatCode="#,##0&quot;円&quot;"/>
    <numFmt numFmtId="179" formatCode="[$-411]ggge&quot;年&quot;m&quot;月&quot;d&quot;日&quot;;@"/>
    <numFmt numFmtId="180" formatCode="0_);[Red]\(0\)"/>
    <numFmt numFmtId="181" formatCode="&quot;÷&quot;General&quot;年（契約）&quot;"/>
    <numFmt numFmtId="182" formatCode="&quot;÷&quot;General&quot;日&quot;"/>
    <numFmt numFmtId="183" formatCode="General&quot;円&quot;"/>
    <numFmt numFmtId="184" formatCode="General&quot;円（１日の経費）&quot;"/>
    <numFmt numFmtId="185" formatCode="&quot;×&quot;General&quot;日（年度内の日数）&quot;"/>
    <numFmt numFmtId="186" formatCode="&quot;＝　&quot;#,##0&quot;円&quot;"/>
  </numFmts>
  <fonts count="46">
    <font>
      <sz val="11"/>
      <name val="HG丸ｺﾞｼｯｸM-PRO"/>
      <family val="3"/>
      <charset val="128"/>
    </font>
    <font>
      <sz val="11"/>
      <name val="HG丸ｺﾞｼｯｸM-PRO"/>
      <family val="3"/>
      <charset val="128"/>
    </font>
    <font>
      <sz val="6"/>
      <name val="HG丸ｺﾞｼｯｸM-PRO"/>
      <family val="3"/>
      <charset val="128"/>
    </font>
    <font>
      <sz val="11"/>
      <name val="ＭＳ ゴシック"/>
      <family val="3"/>
      <charset val="128"/>
    </font>
    <font>
      <sz val="9"/>
      <name val="ＭＳ ゴシック"/>
      <family val="3"/>
      <charset val="128"/>
    </font>
    <font>
      <sz val="16"/>
      <name val="ＭＳ ゴシック"/>
      <family val="3"/>
      <charset val="128"/>
    </font>
    <font>
      <sz val="14"/>
      <name val="ＭＳ 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8"/>
      <name val="ＭＳ ゴシック"/>
      <family val="3"/>
      <charset val="128"/>
    </font>
    <font>
      <sz val="11"/>
      <name val="HG創英角ｺﾞｼｯｸUB"/>
      <family val="3"/>
      <charset val="128"/>
    </font>
    <font>
      <sz val="12"/>
      <name val="ＭＳ ゴシック"/>
      <family val="3"/>
      <charset val="128"/>
    </font>
    <font>
      <sz val="10"/>
      <name val="ＭＳ 明朝"/>
      <family val="1"/>
      <charset val="128"/>
    </font>
    <font>
      <sz val="11"/>
      <name val="ＭＳ 明朝"/>
      <family val="1"/>
      <charset val="128"/>
    </font>
    <font>
      <sz val="18"/>
      <name val="ＭＳ ゴシック"/>
      <family val="3"/>
      <charset val="128"/>
    </font>
    <font>
      <sz val="11"/>
      <name val="ＭＳ Ｐ明朝"/>
      <family val="1"/>
      <charset val="128"/>
    </font>
    <font>
      <sz val="10"/>
      <name val="ＭＳ Ｐ明朝"/>
      <family val="1"/>
      <charset val="128"/>
    </font>
    <font>
      <sz val="9"/>
      <color indexed="81"/>
      <name val="ＭＳ Ｐゴシック"/>
      <family val="3"/>
      <charset val="128"/>
    </font>
    <font>
      <b/>
      <sz val="9"/>
      <color indexed="81"/>
      <name val="ＭＳ Ｐゴシック"/>
      <family val="3"/>
      <charset val="128"/>
    </font>
    <font>
      <b/>
      <sz val="20"/>
      <name val="ＭＳ ゴシック"/>
      <family val="3"/>
      <charset val="128"/>
    </font>
    <font>
      <b/>
      <sz val="11"/>
      <name val="ＭＳ ゴシック"/>
      <family val="3"/>
      <charset val="128"/>
    </font>
    <font>
      <b/>
      <sz val="16"/>
      <name val="ＭＳ ゴシック"/>
      <family val="3"/>
      <charset val="128"/>
    </font>
    <font>
      <b/>
      <sz val="14"/>
      <name val="ＭＳ ゴシック"/>
      <family val="3"/>
      <charset val="128"/>
    </font>
    <font>
      <b/>
      <sz val="9"/>
      <name val="ＭＳ ゴシック"/>
      <family val="3"/>
      <charset val="128"/>
    </font>
    <font>
      <sz val="20"/>
      <name val="ＭＳ ゴシック"/>
      <family val="3"/>
      <charset val="128"/>
    </font>
    <font>
      <b/>
      <sz val="12"/>
      <name val="ＭＳ ゴシック"/>
      <family val="3"/>
      <charset val="128"/>
    </font>
    <font>
      <sz val="6"/>
      <name val="ＭＳ ゴシック"/>
      <family val="3"/>
      <charset val="128"/>
    </font>
    <font>
      <sz val="11"/>
      <name val="ＭＳ Ｐゴシック"/>
      <family val="3"/>
      <charset val="128"/>
    </font>
    <font>
      <b/>
      <sz val="9"/>
      <color indexed="81"/>
      <name val="MS P ゴシック"/>
      <family val="3"/>
      <charset val="128"/>
    </font>
    <font>
      <sz val="14"/>
      <name val="ＭＳ Ｐゴシック"/>
      <family val="3"/>
      <charset val="128"/>
      <scheme val="minor"/>
    </font>
    <font>
      <sz val="11"/>
      <name val="ＭＳ Ｐゴシック"/>
      <family val="3"/>
      <charset val="128"/>
      <scheme val="major"/>
    </font>
    <font>
      <sz val="13"/>
      <name val="ＭＳ ゴシック"/>
      <family val="3"/>
      <charset val="128"/>
    </font>
    <font>
      <sz val="11"/>
      <color theme="3"/>
      <name val="HGP創英角ﾎﾟｯﾌﾟ体"/>
      <family val="3"/>
      <charset val="128"/>
    </font>
    <font>
      <b/>
      <sz val="16"/>
      <color theme="3"/>
      <name val="HGP創英角ﾎﾟｯﾌﾟ体"/>
      <family val="3"/>
      <charset val="128"/>
    </font>
    <font>
      <b/>
      <sz val="14"/>
      <name val="ＭＳ 明朝"/>
      <family val="1"/>
      <charset val="128"/>
    </font>
    <font>
      <sz val="16"/>
      <name val="ＭＳ 明朝"/>
      <family val="1"/>
      <charset val="128"/>
    </font>
    <font>
      <sz val="12"/>
      <name val="ＭＳ 明朝"/>
      <family val="1"/>
      <charset val="128"/>
    </font>
    <font>
      <b/>
      <sz val="16"/>
      <name val="HG丸ｺﾞｼｯｸM-PRO"/>
      <family val="3"/>
      <charset val="128"/>
    </font>
    <font>
      <b/>
      <sz val="14"/>
      <name val="HG丸ｺﾞｼｯｸM-PRO"/>
      <family val="3"/>
      <charset val="128"/>
    </font>
    <font>
      <sz val="14"/>
      <name val="HG丸ｺﾞｼｯｸM-PRO"/>
      <family val="3"/>
      <charset val="128"/>
    </font>
    <font>
      <sz val="14"/>
      <color theme="3"/>
      <name val="HGP創英角ﾎﾟｯﾌﾟ体"/>
      <family val="3"/>
      <charset val="128"/>
    </font>
    <font>
      <sz val="12"/>
      <color theme="3"/>
      <name val="HGP創英角ﾎﾟｯﾌﾟ体"/>
      <family val="3"/>
      <charset val="128"/>
    </font>
    <font>
      <b/>
      <sz val="14"/>
      <color theme="3"/>
      <name val="HGP創英角ﾎﾟｯﾌﾟ体"/>
      <family val="3"/>
      <charset val="128"/>
    </font>
    <font>
      <sz val="16"/>
      <color theme="3"/>
      <name val="HGP創英角ﾎﾟｯﾌﾟ体"/>
      <family val="3"/>
      <charset val="128"/>
    </font>
    <font>
      <sz val="11"/>
      <color theme="3"/>
      <name val="HGS創英角ﾎﾟｯﾌﾟ体"/>
      <family val="3"/>
      <charset val="128"/>
    </font>
  </fonts>
  <fills count="9">
    <fill>
      <patternFill patternType="none"/>
    </fill>
    <fill>
      <patternFill patternType="gray125"/>
    </fill>
    <fill>
      <patternFill patternType="solid">
        <fgColor indexed="65"/>
        <bgColor indexed="64"/>
      </patternFill>
    </fill>
    <fill>
      <patternFill patternType="solid">
        <fgColor indexed="4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136">
    <border>
      <left/>
      <right/>
      <top/>
      <bottom/>
      <diagonal/>
    </border>
    <border>
      <left/>
      <right/>
      <top style="medium">
        <color indexed="64"/>
      </top>
      <bottom/>
      <diagonal/>
    </border>
    <border>
      <left/>
      <right style="hair">
        <color indexed="64"/>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right style="double">
        <color indexed="64"/>
      </right>
      <top style="dotted">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style="medium">
        <color indexed="64"/>
      </left>
      <right/>
      <top style="double">
        <color indexed="64"/>
      </top>
      <bottom/>
      <diagonal/>
    </border>
    <border>
      <left/>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double">
        <color indexed="64"/>
      </top>
      <bottom/>
      <diagonal/>
    </border>
    <border>
      <left/>
      <right style="medium">
        <color indexed="64"/>
      </right>
      <top/>
      <bottom/>
      <diagonal/>
    </border>
    <border>
      <left style="medium">
        <color indexed="64"/>
      </left>
      <right/>
      <top style="hair">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double">
        <color indexed="64"/>
      </bottom>
      <diagonal/>
    </border>
    <border>
      <left style="thin">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hair">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hair">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medium">
        <color indexed="64"/>
      </right>
      <top/>
      <bottom style="hair">
        <color indexed="64"/>
      </bottom>
      <diagonal/>
    </border>
    <border>
      <left style="medium">
        <color indexed="64"/>
      </left>
      <right style="medium">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double">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8" fillId="0" borderId="0"/>
  </cellStyleXfs>
  <cellXfs count="601">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0" xfId="0" applyFont="1" applyAlignment="1">
      <alignment horizontal="distributed" vertical="center" shrinkToFit="1"/>
    </xf>
    <xf numFmtId="49" fontId="3" fillId="0" borderId="0" xfId="0" applyNumberFormat="1" applyFont="1" applyAlignment="1">
      <alignment horizontal="center" vertical="center" shrinkToFit="1"/>
    </xf>
    <xf numFmtId="0" fontId="8" fillId="0" borderId="0" xfId="0" applyFont="1">
      <alignment vertical="center"/>
    </xf>
    <xf numFmtId="0" fontId="8" fillId="0" borderId="0" xfId="0" applyFont="1" applyAlignment="1">
      <alignment horizontal="center" vertical="center" shrinkToFit="1"/>
    </xf>
    <xf numFmtId="176" fontId="5" fillId="0" borderId="0" xfId="0" applyNumberFormat="1" applyFont="1" applyAlignment="1">
      <alignment vertical="center" shrinkToFit="1"/>
    </xf>
    <xf numFmtId="0" fontId="5" fillId="0" borderId="0" xfId="0" applyFont="1" applyAlignment="1">
      <alignment vertical="center" shrinkToFit="1"/>
    </xf>
    <xf numFmtId="0" fontId="4" fillId="0" borderId="0" xfId="0" applyFont="1" applyAlignment="1">
      <alignment horizontal="center" vertical="center" shrinkToFit="1"/>
    </xf>
    <xf numFmtId="0" fontId="3" fillId="0" borderId="1" xfId="0" applyFont="1" applyBorder="1" applyAlignment="1">
      <alignment horizontal="center" vertical="center"/>
    </xf>
    <xf numFmtId="0" fontId="11" fillId="0" borderId="0" xfId="0" applyFont="1" applyAlignment="1">
      <alignment horizontal="left" vertical="center" wrapText="1"/>
    </xf>
    <xf numFmtId="0" fontId="5" fillId="0" borderId="0" xfId="0" applyFont="1" applyAlignment="1">
      <alignment horizontal="center" vertical="center" shrinkToFit="1"/>
    </xf>
    <xf numFmtId="0" fontId="3" fillId="0" borderId="0" xfId="0" applyFont="1" applyAlignment="1">
      <alignment vertical="center" wrapText="1"/>
    </xf>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6" fillId="0" borderId="0" xfId="0" applyFont="1">
      <alignment vertical="center"/>
    </xf>
    <xf numFmtId="0" fontId="3" fillId="0" borderId="0" xfId="0" applyFont="1" applyAlignment="1">
      <alignment horizontal="right" vertical="center" shrinkToFit="1"/>
    </xf>
    <xf numFmtId="0" fontId="4" fillId="0" borderId="0" xfId="0" applyFont="1" applyAlignment="1">
      <alignment horizontal="right" vertical="center"/>
    </xf>
    <xf numFmtId="0" fontId="3" fillId="0" borderId="0" xfId="0" applyFont="1" applyAlignment="1">
      <alignment horizontal="center" vertical="center"/>
    </xf>
    <xf numFmtId="0" fontId="4" fillId="0" borderId="0" xfId="0" applyFont="1">
      <alignment vertical="center"/>
    </xf>
    <xf numFmtId="0" fontId="4" fillId="0" borderId="2" xfId="0" applyFont="1" applyBorder="1">
      <alignment vertical="center"/>
    </xf>
    <xf numFmtId="0" fontId="5" fillId="0" borderId="0" xfId="0" applyFont="1">
      <alignment vertical="center"/>
    </xf>
    <xf numFmtId="0" fontId="12" fillId="0" borderId="0" xfId="0" applyFont="1" applyAlignment="1">
      <alignment horizontal="left" vertical="center" wrapText="1" shrinkToFit="1"/>
    </xf>
    <xf numFmtId="0" fontId="12" fillId="0" borderId="0" xfId="0" applyFont="1" applyAlignment="1">
      <alignment horizontal="left" vertical="center" shrinkToFit="1"/>
    </xf>
    <xf numFmtId="0" fontId="12" fillId="0" borderId="3" xfId="0" applyFont="1" applyBorder="1" applyAlignment="1">
      <alignment horizontal="left" vertical="center" shrinkToFit="1"/>
    </xf>
    <xf numFmtId="0" fontId="5" fillId="6" borderId="7" xfId="0" applyFont="1" applyFill="1" applyBorder="1" applyAlignment="1">
      <alignment vertical="center" shrinkToFit="1"/>
    </xf>
    <xf numFmtId="0" fontId="5" fillId="6" borderId="8" xfId="0" applyFont="1" applyFill="1" applyBorder="1" applyAlignment="1">
      <alignment vertical="center" shrinkToFit="1"/>
    </xf>
    <xf numFmtId="0" fontId="3" fillId="6" borderId="7" xfId="0" applyFont="1" applyFill="1" applyBorder="1">
      <alignment vertical="center"/>
    </xf>
    <xf numFmtId="0" fontId="12" fillId="6" borderId="7" xfId="0" applyFont="1" applyFill="1" applyBorder="1" applyAlignment="1">
      <alignment vertical="center" shrinkToFit="1"/>
    </xf>
    <xf numFmtId="0" fontId="5" fillId="0" borderId="3" xfId="0" applyFont="1" applyBorder="1" applyAlignment="1">
      <alignment vertical="center" shrinkToFit="1"/>
    </xf>
    <xf numFmtId="0" fontId="3" fillId="0" borderId="13" xfId="0" applyFont="1" applyBorder="1">
      <alignment vertical="center"/>
    </xf>
    <xf numFmtId="0" fontId="30" fillId="0" borderId="0" xfId="0" applyFont="1">
      <alignment vertical="center"/>
    </xf>
    <xf numFmtId="0" fontId="5" fillId="6" borderId="7" xfId="0" applyFont="1" applyFill="1" applyBorder="1" applyAlignment="1">
      <alignment horizontal="left" vertical="center" shrinkToFit="1"/>
    </xf>
    <xf numFmtId="0" fontId="5" fillId="6" borderId="15" xfId="0" applyFont="1" applyFill="1" applyBorder="1" applyAlignment="1">
      <alignment vertical="center" shrinkToFit="1"/>
    </xf>
    <xf numFmtId="38" fontId="3" fillId="0" borderId="0" xfId="1" quotePrefix="1" applyFont="1" applyFill="1" applyBorder="1" applyAlignment="1">
      <alignment horizontal="center" vertical="center" wrapText="1"/>
    </xf>
    <xf numFmtId="38" fontId="3" fillId="0" borderId="0" xfId="1" quotePrefix="1" applyFont="1" applyFill="1" applyBorder="1" applyAlignment="1">
      <alignment horizontal="center" vertical="center" shrinkToFit="1"/>
    </xf>
    <xf numFmtId="49" fontId="21" fillId="0" borderId="0" xfId="0" applyNumberFormat="1" applyFont="1" applyAlignment="1">
      <alignment horizontal="center" vertical="center" shrinkToFit="1"/>
    </xf>
    <xf numFmtId="38" fontId="21" fillId="0" borderId="0" xfId="1" quotePrefix="1" applyFont="1" applyFill="1" applyBorder="1" applyAlignment="1">
      <alignment horizontal="center" vertical="center" wrapText="1"/>
    </xf>
    <xf numFmtId="38" fontId="3" fillId="0" borderId="16" xfId="1" quotePrefix="1" applyFont="1" applyFill="1" applyBorder="1" applyAlignment="1">
      <alignment horizontal="center" vertical="center" wrapText="1"/>
    </xf>
    <xf numFmtId="38" fontId="3" fillId="0" borderId="16" xfId="1" quotePrefix="1" applyFont="1" applyFill="1" applyBorder="1" applyAlignment="1">
      <alignment horizontal="center" vertical="center" shrinkToFit="1"/>
    </xf>
    <xf numFmtId="176" fontId="12" fillId="0" borderId="6" xfId="0" applyNumberFormat="1" applyFont="1" applyBorder="1" applyAlignment="1">
      <alignment vertical="center" shrinkToFit="1"/>
    </xf>
    <xf numFmtId="176" fontId="5" fillId="0" borderId="5" xfId="0" applyNumberFormat="1" applyFont="1" applyBorder="1" applyAlignment="1">
      <alignment vertical="center" shrinkToFit="1"/>
    </xf>
    <xf numFmtId="176" fontId="12" fillId="0" borderId="5" xfId="0" applyNumberFormat="1" applyFont="1" applyBorder="1" applyAlignment="1">
      <alignment vertical="center" shrinkToFit="1"/>
    </xf>
    <xf numFmtId="0" fontId="3" fillId="6" borderId="12" xfId="0" applyFont="1" applyFill="1" applyBorder="1">
      <alignment vertical="center"/>
    </xf>
    <xf numFmtId="0" fontId="3" fillId="6" borderId="11" xfId="0" applyFont="1" applyFill="1" applyBorder="1">
      <alignment vertical="center"/>
    </xf>
    <xf numFmtId="176" fontId="5" fillId="0" borderId="4" xfId="0" applyNumberFormat="1" applyFont="1" applyBorder="1" applyAlignment="1">
      <alignment vertical="center" shrinkToFit="1"/>
    </xf>
    <xf numFmtId="0" fontId="3" fillId="0" borderId="17" xfId="0" applyFont="1" applyBorder="1">
      <alignment vertical="center"/>
    </xf>
    <xf numFmtId="0" fontId="4" fillId="0" borderId="0" xfId="0" applyFont="1" applyAlignment="1">
      <alignment vertical="center" wrapText="1"/>
    </xf>
    <xf numFmtId="0" fontId="4" fillId="0" borderId="17" xfId="0" applyFont="1" applyBorder="1" applyAlignment="1">
      <alignment vertical="center" wrapText="1"/>
    </xf>
    <xf numFmtId="0" fontId="0" fillId="0" borderId="0" xfId="0" applyAlignment="1">
      <alignment horizontal="left" vertical="center"/>
    </xf>
    <xf numFmtId="0" fontId="14" fillId="0" borderId="0" xfId="0" applyFont="1" applyAlignment="1">
      <alignment vertical="center" wrapText="1"/>
    </xf>
    <xf numFmtId="0" fontId="14" fillId="0" borderId="0" xfId="0" applyFont="1" applyAlignment="1">
      <alignment horizontal="left" vertical="center"/>
    </xf>
    <xf numFmtId="49" fontId="33" fillId="0" borderId="0" xfId="0" applyNumberFormat="1" applyFont="1" applyAlignment="1">
      <alignment horizontal="center" vertical="center" shrinkToFit="1"/>
    </xf>
    <xf numFmtId="0" fontId="14" fillId="0" borderId="0" xfId="2" applyFont="1"/>
    <xf numFmtId="0" fontId="35" fillId="0" borderId="0" xfId="2" applyFont="1" applyAlignment="1">
      <alignment horizontal="center"/>
    </xf>
    <xf numFmtId="0" fontId="14" fillId="0" borderId="13" xfId="2" applyFont="1" applyBorder="1"/>
    <xf numFmtId="0" fontId="14" fillId="0" borderId="134" xfId="2" applyFont="1" applyBorder="1" applyAlignment="1">
      <alignment shrinkToFit="1"/>
    </xf>
    <xf numFmtId="0" fontId="14" fillId="0" borderId="134" xfId="2" applyFont="1" applyBorder="1"/>
    <xf numFmtId="0" fontId="14" fillId="0" borderId="134" xfId="2" applyFont="1" applyBorder="1" applyAlignment="1">
      <alignment horizontal="center"/>
    </xf>
    <xf numFmtId="0" fontId="37" fillId="0" borderId="0" xfId="2" applyFont="1"/>
    <xf numFmtId="0" fontId="14" fillId="0" borderId="0" xfId="2" applyFont="1" applyAlignment="1">
      <alignment wrapText="1"/>
    </xf>
    <xf numFmtId="0" fontId="0" fillId="0" borderId="13" xfId="0" applyBorder="1" applyAlignment="1">
      <alignment horizontal="right" vertical="center" wrapText="1"/>
    </xf>
    <xf numFmtId="58" fontId="0" fillId="0" borderId="13" xfId="0" applyNumberFormat="1" applyBorder="1" applyAlignment="1">
      <alignment horizontal="left" vertical="center"/>
    </xf>
    <xf numFmtId="0" fontId="0" fillId="0" borderId="85" xfId="0" applyBorder="1">
      <alignment vertical="center"/>
    </xf>
    <xf numFmtId="0" fontId="0" fillId="0" borderId="63" xfId="0" applyBorder="1" applyAlignment="1">
      <alignment horizontal="right" vertical="center"/>
    </xf>
    <xf numFmtId="179" fontId="0" fillId="0" borderId="66" xfId="0" applyNumberFormat="1" applyBorder="1" applyAlignment="1">
      <alignment horizontal="left" vertical="center"/>
    </xf>
    <xf numFmtId="0" fontId="0" fillId="0" borderId="15" xfId="0" applyBorder="1" applyAlignment="1">
      <alignment horizontal="right" vertical="center"/>
    </xf>
    <xf numFmtId="179" fontId="0" fillId="0" borderId="85" xfId="0" applyNumberFormat="1" applyBorder="1" applyAlignment="1">
      <alignment horizontal="left" vertical="center"/>
    </xf>
    <xf numFmtId="178" fontId="0" fillId="0" borderId="0" xfId="0" applyNumberFormat="1" applyAlignment="1">
      <alignment horizontal="right" vertical="center"/>
    </xf>
    <xf numFmtId="181" fontId="0" fillId="0" borderId="0" xfId="0" applyNumberFormat="1" applyAlignment="1">
      <alignment horizontal="left" vertical="center" indent="1"/>
    </xf>
    <xf numFmtId="0" fontId="0" fillId="0" borderId="0" xfId="0" applyAlignment="1">
      <alignment horizontal="center" vertical="center"/>
    </xf>
    <xf numFmtId="178" fontId="0" fillId="0" borderId="0" xfId="1" applyNumberFormat="1" applyFont="1" applyAlignment="1">
      <alignment horizontal="center" vertical="center"/>
    </xf>
    <xf numFmtId="182" fontId="0" fillId="0" borderId="0" xfId="0" applyNumberFormat="1" applyAlignment="1">
      <alignment horizontal="left" vertical="center" indent="1"/>
    </xf>
    <xf numFmtId="183" fontId="0" fillId="0" borderId="0" xfId="0" applyNumberFormat="1" applyAlignment="1">
      <alignment horizontal="center" vertical="center"/>
    </xf>
    <xf numFmtId="183" fontId="0" fillId="0" borderId="0" xfId="0" applyNumberFormat="1" applyAlignment="1">
      <alignment horizontal="left" vertical="center"/>
    </xf>
    <xf numFmtId="184" fontId="0" fillId="0" borderId="0" xfId="0" applyNumberFormat="1">
      <alignment vertical="center"/>
    </xf>
    <xf numFmtId="186" fontId="0" fillId="0" borderId="0" xfId="0" applyNumberFormat="1" applyAlignment="1">
      <alignment horizontal="left" vertical="center"/>
    </xf>
    <xf numFmtId="0" fontId="39" fillId="0" borderId="13" xfId="0" applyFont="1" applyBorder="1" applyAlignment="1">
      <alignment horizontal="right" vertical="center"/>
    </xf>
    <xf numFmtId="178" fontId="39" fillId="0" borderId="13" xfId="0" applyNumberFormat="1" applyFont="1" applyBorder="1" applyAlignment="1">
      <alignment horizontal="left" vertical="center"/>
    </xf>
    <xf numFmtId="0" fontId="39" fillId="0" borderId="0" xfId="0" applyFont="1">
      <alignment vertical="center"/>
    </xf>
    <xf numFmtId="0" fontId="40" fillId="0" borderId="0" xfId="0" applyFont="1">
      <alignment vertical="center"/>
    </xf>
    <xf numFmtId="0" fontId="22" fillId="0" borderId="45" xfId="0" applyFont="1" applyBorder="1" applyAlignment="1">
      <alignment horizontal="center" vertical="center" wrapText="1" shrinkToFit="1"/>
    </xf>
    <xf numFmtId="0" fontId="22" fillId="0" borderId="17"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0" xfId="0" applyFont="1" applyAlignment="1">
      <alignment horizontal="center" vertical="center" wrapText="1" shrinkToFit="1"/>
    </xf>
    <xf numFmtId="0" fontId="34" fillId="0" borderId="19" xfId="0" applyFont="1" applyBorder="1" applyAlignment="1">
      <alignment horizontal="center" vertical="center" wrapText="1" shrinkToFit="1"/>
    </xf>
    <xf numFmtId="0" fontId="34" fillId="0" borderId="20" xfId="0" applyFont="1" applyBorder="1" applyAlignment="1">
      <alignment horizontal="center" vertical="center" wrapText="1" shrinkToFit="1"/>
    </xf>
    <xf numFmtId="0" fontId="34" fillId="0" borderId="9" xfId="0" applyFont="1" applyBorder="1" applyAlignment="1">
      <alignment horizontal="center" vertical="center" wrapText="1" shrinkToFit="1"/>
    </xf>
    <xf numFmtId="0" fontId="34" fillId="0" borderId="0" xfId="0" applyFont="1" applyAlignment="1">
      <alignment horizontal="center" vertical="center" wrapText="1" shrinkToFit="1"/>
    </xf>
    <xf numFmtId="0" fontId="3" fillId="0" borderId="23" xfId="0" applyFont="1" applyBorder="1" applyAlignment="1">
      <alignment horizontal="center" vertical="center"/>
    </xf>
    <xf numFmtId="176" fontId="22" fillId="0" borderId="24" xfId="0" quotePrefix="1" applyNumberFormat="1" applyFont="1" applyBorder="1" applyAlignment="1">
      <alignment horizontal="right" vertical="center" indent="2" shrinkToFit="1"/>
    </xf>
    <xf numFmtId="176" fontId="22" fillId="0" borderId="25" xfId="0" applyNumberFormat="1" applyFont="1" applyBorder="1" applyAlignment="1">
      <alignment horizontal="right" vertical="center" indent="2" shrinkToFit="1"/>
    </xf>
    <xf numFmtId="176" fontId="22" fillId="0" borderId="26" xfId="0" applyNumberFormat="1" applyFont="1" applyBorder="1" applyAlignment="1">
      <alignment horizontal="right" vertical="center" indent="2" shrinkToFit="1"/>
    </xf>
    <xf numFmtId="176" fontId="22" fillId="0" borderId="24" xfId="0" applyNumberFormat="1" applyFont="1" applyBorder="1" applyAlignment="1">
      <alignment horizontal="right" vertical="center" indent="2" shrinkToFit="1"/>
    </xf>
    <xf numFmtId="49" fontId="34" fillId="0" borderId="5" xfId="0" applyNumberFormat="1" applyFont="1" applyBorder="1" applyAlignment="1">
      <alignment horizontal="center" vertical="center"/>
    </xf>
    <xf numFmtId="49" fontId="34" fillId="0" borderId="4" xfId="0" applyNumberFormat="1" applyFont="1" applyBorder="1" applyAlignment="1">
      <alignment horizontal="center" vertical="center"/>
    </xf>
    <xf numFmtId="49" fontId="21" fillId="0" borderId="5"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34" fillId="0" borderId="49" xfId="0" applyNumberFormat="1" applyFont="1" applyBorder="1" applyAlignment="1">
      <alignment horizontal="center" vertical="center"/>
    </xf>
    <xf numFmtId="49" fontId="34" fillId="0" borderId="50" xfId="0" applyNumberFormat="1" applyFont="1" applyBorder="1" applyAlignment="1">
      <alignment horizontal="center" vertical="center"/>
    </xf>
    <xf numFmtId="0" fontId="6" fillId="0" borderId="31"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46" xfId="0" applyFont="1" applyBorder="1" applyAlignment="1">
      <alignment horizontal="center" vertical="center" wrapText="1" shrinkToFit="1"/>
    </xf>
    <xf numFmtId="0" fontId="6" fillId="0" borderId="47" xfId="0" applyFont="1" applyBorder="1" applyAlignment="1">
      <alignment horizontal="center" vertical="center" wrapText="1" shrinkToFit="1"/>
    </xf>
    <xf numFmtId="0" fontId="5" fillId="3" borderId="31"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32"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0" fontId="5" fillId="3" borderId="33" xfId="0" applyFont="1" applyFill="1" applyBorder="1" applyAlignment="1">
      <alignment horizontal="center" vertical="center" shrinkToFit="1"/>
    </xf>
    <xf numFmtId="0" fontId="5" fillId="0" borderId="0" xfId="0" applyFont="1" applyAlignment="1">
      <alignment vertical="center" shrinkToFit="1"/>
    </xf>
    <xf numFmtId="0" fontId="3" fillId="0" borderId="0" xfId="0" applyFont="1" applyAlignment="1">
      <alignment horizontal="left" vertical="center" shrinkToFit="1"/>
    </xf>
    <xf numFmtId="0" fontId="33" fillId="0" borderId="34" xfId="0" applyFont="1" applyBorder="1" applyAlignment="1">
      <alignment horizontal="center" vertical="center"/>
    </xf>
    <xf numFmtId="0" fontId="33" fillId="0" borderId="35" xfId="0" applyFont="1" applyBorder="1" applyAlignment="1">
      <alignment horizontal="center" vertical="center"/>
    </xf>
    <xf numFmtId="0" fontId="3" fillId="0" borderId="0" xfId="0" applyFont="1" applyAlignment="1">
      <alignment horizontal="left" vertical="center"/>
    </xf>
    <xf numFmtId="0" fontId="3" fillId="5" borderId="0" xfId="0" applyFont="1" applyFill="1" applyAlignment="1">
      <alignment horizontal="left" vertical="center" shrinkToFit="1"/>
    </xf>
    <xf numFmtId="0" fontId="33" fillId="0" borderId="0" xfId="0" applyFont="1" applyAlignment="1">
      <alignment horizontal="left" vertical="center" shrinkToFit="1"/>
    </xf>
    <xf numFmtId="0" fontId="33" fillId="0" borderId="18" xfId="0" applyFont="1" applyBorder="1" applyAlignment="1">
      <alignment horizontal="left" vertical="center" shrinkToFit="1"/>
    </xf>
    <xf numFmtId="0" fontId="3" fillId="0" borderId="36" xfId="0" applyFont="1" applyBorder="1" applyAlignment="1">
      <alignment horizontal="right" vertical="center" shrinkToFit="1"/>
    </xf>
    <xf numFmtId="0" fontId="3" fillId="0" borderId="37" xfId="0" applyFont="1" applyBorder="1" applyAlignment="1">
      <alignment horizontal="right" vertical="center" shrinkToFit="1"/>
    </xf>
    <xf numFmtId="0" fontId="3" fillId="0" borderId="38" xfId="0" applyFont="1" applyBorder="1" applyAlignment="1">
      <alignment horizontal="right" vertical="center" shrinkToFit="1"/>
    </xf>
    <xf numFmtId="0" fontId="3" fillId="0" borderId="39" xfId="0" applyFont="1" applyBorder="1" applyAlignment="1">
      <alignment horizontal="right" vertical="center" shrinkToFit="1"/>
    </xf>
    <xf numFmtId="0" fontId="3" fillId="0" borderId="0" xfId="0" applyFont="1" applyAlignment="1">
      <alignment horizontal="left" vertical="center" wrapText="1" shrinkToFit="1"/>
    </xf>
    <xf numFmtId="0" fontId="23" fillId="0" borderId="0" xfId="0" applyFont="1" applyAlignment="1">
      <alignment horizontal="center" vertical="center" wrapText="1" shrinkToFit="1"/>
    </xf>
    <xf numFmtId="0" fontId="23" fillId="0" borderId="0" xfId="0" applyFont="1" applyAlignment="1">
      <alignment horizontal="center" vertical="center" shrinkToFit="1"/>
    </xf>
    <xf numFmtId="0" fontId="3" fillId="0" borderId="0" xfId="0" applyFont="1" applyAlignment="1">
      <alignment horizontal="center" vertical="center" shrinkToFit="1"/>
    </xf>
    <xf numFmtId="0" fontId="33" fillId="0" borderId="0" xfId="0" quotePrefix="1" applyFont="1" applyAlignment="1">
      <alignment horizontal="left" vertical="center" shrinkToFit="1"/>
    </xf>
    <xf numFmtId="0" fontId="33" fillId="0" borderId="17" xfId="0" applyFont="1" applyBorder="1" applyAlignment="1">
      <alignment horizontal="left" vertical="center" shrinkToFit="1"/>
    </xf>
    <xf numFmtId="0" fontId="4" fillId="0" borderId="17" xfId="0" applyFont="1" applyBorder="1" applyAlignment="1">
      <alignment horizontal="left" vertical="center" indent="1" shrinkToFit="1"/>
    </xf>
    <xf numFmtId="0" fontId="4" fillId="0" borderId="18" xfId="0" applyFont="1" applyBorder="1" applyAlignment="1">
      <alignment horizontal="left" vertical="center" indent="1" shrinkToFit="1"/>
    </xf>
    <xf numFmtId="0" fontId="27" fillId="0" borderId="17" xfId="0" applyFont="1" applyBorder="1" applyAlignment="1">
      <alignment horizontal="left" vertical="center" wrapText="1" shrinkToFit="1"/>
    </xf>
    <xf numFmtId="0" fontId="27" fillId="0" borderId="17" xfId="0" applyFont="1" applyBorder="1" applyAlignment="1">
      <alignment horizontal="left" vertical="center" shrinkToFit="1"/>
    </xf>
    <xf numFmtId="0" fontId="27" fillId="0" borderId="18" xfId="0" applyFont="1" applyBorder="1" applyAlignment="1">
      <alignment horizontal="left" vertical="center" shrinkToFit="1"/>
    </xf>
    <xf numFmtId="0" fontId="3" fillId="0" borderId="0" xfId="0" applyFont="1" applyAlignment="1">
      <alignment vertical="center" wrapTex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0" xfId="0" applyFont="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176" fontId="22" fillId="0" borderId="27" xfId="0" applyNumberFormat="1" applyFont="1" applyBorder="1" applyAlignment="1">
      <alignment horizontal="right" vertical="center" indent="2" shrinkToFit="1"/>
    </xf>
    <xf numFmtId="176" fontId="22" fillId="0" borderId="28" xfId="0" applyNumberFormat="1" applyFont="1" applyBorder="1" applyAlignment="1">
      <alignment horizontal="right" vertical="center" indent="2" shrinkToFit="1"/>
    </xf>
    <xf numFmtId="176" fontId="22" fillId="0" borderId="29" xfId="0" applyNumberFormat="1" applyFont="1" applyBorder="1" applyAlignment="1">
      <alignment horizontal="right" vertical="center" indent="2" shrinkToFit="1"/>
    </xf>
    <xf numFmtId="0" fontId="3" fillId="0" borderId="30" xfId="0" applyFont="1" applyBorder="1" applyAlignment="1">
      <alignment horizontal="center" vertical="center"/>
    </xf>
    <xf numFmtId="0" fontId="4" fillId="0" borderId="0" xfId="0" applyFont="1" applyAlignment="1">
      <alignment vertical="center" shrinkToFit="1"/>
    </xf>
    <xf numFmtId="176" fontId="34" fillId="0" borderId="40" xfId="0" quotePrefix="1" applyNumberFormat="1" applyFont="1" applyBorder="1" applyAlignment="1">
      <alignment horizontal="right" vertical="center" indent="2" shrinkToFit="1"/>
    </xf>
    <xf numFmtId="176" fontId="34" fillId="0" borderId="41" xfId="0" applyNumberFormat="1" applyFont="1" applyBorder="1" applyAlignment="1">
      <alignment horizontal="right" vertical="center" indent="2" shrinkToFit="1"/>
    </xf>
    <xf numFmtId="176" fontId="34" fillId="0" borderId="42" xfId="0" applyNumberFormat="1" applyFont="1" applyBorder="1" applyAlignment="1">
      <alignment horizontal="right" vertical="center" indent="2" shrinkToFit="1"/>
    </xf>
    <xf numFmtId="176" fontId="34" fillId="0" borderId="24" xfId="0" applyNumberFormat="1" applyFont="1" applyBorder="1" applyAlignment="1">
      <alignment horizontal="right" vertical="center" indent="2" shrinkToFit="1"/>
    </xf>
    <xf numFmtId="176" fontId="34" fillId="0" borderId="25" xfId="0" applyNumberFormat="1" applyFont="1" applyBorder="1" applyAlignment="1">
      <alignment horizontal="right" vertical="center" indent="2" shrinkToFit="1"/>
    </xf>
    <xf numFmtId="176" fontId="34" fillId="0" borderId="26" xfId="0" applyNumberFormat="1" applyFont="1" applyBorder="1" applyAlignment="1">
      <alignment horizontal="right" vertical="center" indent="2" shrinkToFit="1"/>
    </xf>
    <xf numFmtId="176" fontId="34" fillId="0" borderId="19" xfId="0" applyNumberFormat="1" applyFont="1" applyBorder="1" applyAlignment="1">
      <alignment horizontal="center" vertical="center" shrinkToFit="1"/>
    </xf>
    <xf numFmtId="176" fontId="34" fillId="0" borderId="20" xfId="0" applyNumberFormat="1" applyFont="1" applyBorder="1" applyAlignment="1">
      <alignment horizontal="center" vertical="center" shrinkToFit="1"/>
    </xf>
    <xf numFmtId="176" fontId="34" fillId="0" borderId="43" xfId="0" applyNumberFormat="1" applyFont="1" applyBorder="1" applyAlignment="1">
      <alignment horizontal="center" vertical="center" shrinkToFit="1"/>
    </xf>
    <xf numFmtId="176" fontId="34" fillId="0" borderId="9" xfId="0" applyNumberFormat="1" applyFont="1" applyBorder="1" applyAlignment="1">
      <alignment horizontal="center" vertical="center" shrinkToFit="1"/>
    </xf>
    <xf numFmtId="176" fontId="34" fillId="0" borderId="0" xfId="0" applyNumberFormat="1" applyFont="1" applyAlignment="1">
      <alignment horizontal="center" vertical="center" shrinkToFit="1"/>
    </xf>
    <xf numFmtId="176" fontId="34" fillId="0" borderId="44" xfId="0" applyNumberFormat="1" applyFont="1" applyBorder="1" applyAlignment="1">
      <alignment horizontal="center" vertical="center" shrinkToFit="1"/>
    </xf>
    <xf numFmtId="176" fontId="34" fillId="0" borderId="21" xfId="0" applyNumberFormat="1" applyFont="1" applyBorder="1" applyAlignment="1">
      <alignment horizontal="center" vertical="center" shrinkToFit="1"/>
    </xf>
    <xf numFmtId="176" fontId="34" fillId="0" borderId="22" xfId="0" applyNumberFormat="1" applyFont="1" applyBorder="1" applyAlignment="1">
      <alignment horizontal="center" vertical="center" shrinkToFit="1"/>
    </xf>
    <xf numFmtId="176" fontId="34" fillId="0" borderId="33" xfId="0" applyNumberFormat="1" applyFont="1" applyBorder="1" applyAlignment="1">
      <alignment horizontal="center" vertical="center" shrinkToFit="1"/>
    </xf>
    <xf numFmtId="0" fontId="22" fillId="0" borderId="46" xfId="0" applyFont="1" applyBorder="1" applyAlignment="1">
      <alignment horizontal="center" vertical="center" wrapText="1" shrinkToFit="1"/>
    </xf>
    <xf numFmtId="0" fontId="22" fillId="0" borderId="47" xfId="0" applyFont="1" applyBorder="1" applyAlignment="1">
      <alignment horizontal="center" vertical="center" wrapText="1" shrinkToFit="1"/>
    </xf>
    <xf numFmtId="0" fontId="3" fillId="0" borderId="0" xfId="0" applyFont="1" applyAlignment="1">
      <alignment horizontal="center" vertical="center"/>
    </xf>
    <xf numFmtId="0" fontId="6" fillId="0" borderId="31"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0" fontId="32" fillId="0" borderId="7" xfId="0" applyFont="1" applyBorder="1" applyAlignment="1">
      <alignment horizontal="left" vertical="center" shrinkToFit="1"/>
    </xf>
    <xf numFmtId="0" fontId="32" fillId="0" borderId="0" xfId="0" applyFont="1" applyAlignment="1">
      <alignment horizontal="left" vertical="center" shrinkToFit="1"/>
    </xf>
    <xf numFmtId="0" fontId="32" fillId="0" borderId="3" xfId="0" applyFont="1" applyBorder="1" applyAlignment="1">
      <alignment horizontal="left" vertical="center" shrinkToFit="1"/>
    </xf>
    <xf numFmtId="0" fontId="12" fillId="0" borderId="51" xfId="0" applyFont="1" applyBorder="1" applyAlignment="1">
      <alignment horizontal="center" vertical="center" wrapText="1" shrinkToFit="1"/>
    </xf>
    <xf numFmtId="0" fontId="12" fillId="0" borderId="52" xfId="0" applyFont="1" applyBorder="1" applyAlignment="1">
      <alignment horizontal="center" vertical="center" wrapText="1" shrinkToFit="1"/>
    </xf>
    <xf numFmtId="0" fontId="12" fillId="0" borderId="123" xfId="0" applyFont="1" applyBorder="1" applyAlignment="1">
      <alignment horizontal="center" vertical="center" wrapText="1" shrinkToFit="1"/>
    </xf>
    <xf numFmtId="0" fontId="6" fillId="0" borderId="116" xfId="0" applyFont="1" applyBorder="1" applyAlignment="1">
      <alignment horizontal="left" vertical="center" shrinkToFit="1"/>
    </xf>
    <xf numFmtId="0" fontId="6" fillId="0" borderId="117" xfId="0" applyFont="1" applyBorder="1" applyAlignment="1">
      <alignment horizontal="left" vertical="center" shrinkToFit="1"/>
    </xf>
    <xf numFmtId="0" fontId="6" fillId="0" borderId="118" xfId="0" applyFont="1" applyBorder="1" applyAlignment="1">
      <alignment horizontal="left" vertical="center" shrinkToFit="1"/>
    </xf>
    <xf numFmtId="0" fontId="41" fillId="0" borderId="71" xfId="0" applyFont="1" applyBorder="1" applyAlignment="1">
      <alignment horizontal="left" vertical="center" wrapText="1" shrinkToFit="1"/>
    </xf>
    <xf numFmtId="0" fontId="41" fillId="0" borderId="0" xfId="0" applyFont="1" applyAlignment="1">
      <alignment horizontal="left" vertical="center" wrapText="1" shrinkToFit="1"/>
    </xf>
    <xf numFmtId="0" fontId="41" fillId="0" borderId="72" xfId="0" applyFont="1" applyBorder="1" applyAlignment="1">
      <alignment horizontal="left" vertical="center" wrapText="1" shrinkToFit="1"/>
    </xf>
    <xf numFmtId="0" fontId="41" fillId="0" borderId="79" xfId="0" applyFont="1" applyBorder="1" applyAlignment="1">
      <alignment horizontal="left" vertical="center" wrapText="1" shrinkToFit="1"/>
    </xf>
    <xf numFmtId="0" fontId="41" fillId="0" borderId="47" xfId="0" applyFont="1" applyBorder="1" applyAlignment="1">
      <alignment horizontal="left" vertical="center" wrapText="1" shrinkToFit="1"/>
    </xf>
    <xf numFmtId="0" fontId="41" fillId="0" borderId="115" xfId="0" applyFont="1" applyBorder="1" applyAlignment="1">
      <alignment horizontal="left" vertical="center" wrapText="1" shrinkToFit="1"/>
    </xf>
    <xf numFmtId="0" fontId="32" fillId="0" borderId="71" xfId="0" applyFont="1" applyBorder="1" applyAlignment="1">
      <alignment horizontal="left" vertical="center" shrinkToFit="1"/>
    </xf>
    <xf numFmtId="0" fontId="32" fillId="0" borderId="72" xfId="0" applyFont="1" applyBorder="1" applyAlignment="1">
      <alignment horizontal="left" vertical="center" shrinkToFit="1"/>
    </xf>
    <xf numFmtId="0" fontId="23" fillId="8" borderId="74" xfId="0" applyFont="1" applyFill="1" applyBorder="1" applyAlignment="1">
      <alignment horizontal="center" vertical="center" wrapText="1"/>
    </xf>
    <xf numFmtId="0" fontId="23" fillId="8" borderId="74" xfId="0" applyFont="1" applyFill="1" applyBorder="1" applyAlignment="1">
      <alignment horizontal="center" vertical="center"/>
    </xf>
    <xf numFmtId="0" fontId="23" fillId="8" borderId="7" xfId="0" applyFont="1" applyFill="1" applyBorder="1" applyAlignment="1">
      <alignment horizontal="center" vertical="center"/>
    </xf>
    <xf numFmtId="0" fontId="23" fillId="8" borderId="86" xfId="0" applyFont="1" applyFill="1" applyBorder="1" applyAlignment="1">
      <alignment horizontal="center" vertical="center"/>
    </xf>
    <xf numFmtId="0" fontId="6" fillId="0" borderId="76" xfId="0" applyFont="1" applyBorder="1" applyAlignment="1">
      <alignment horizontal="left" vertical="center" wrapText="1" shrinkToFit="1"/>
    </xf>
    <xf numFmtId="0" fontId="6" fillId="0" borderId="1" xfId="0" applyFont="1" applyBorder="1" applyAlignment="1">
      <alignment horizontal="left" vertical="center" shrinkToFit="1"/>
    </xf>
    <xf numFmtId="0" fontId="6" fillId="0" borderId="77"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65" xfId="0" applyFont="1" applyBorder="1" applyAlignment="1">
      <alignment horizontal="left" vertical="center" shrinkToFit="1"/>
    </xf>
    <xf numFmtId="0" fontId="6" fillId="0" borderId="120" xfId="0" applyFont="1" applyBorder="1" applyAlignment="1">
      <alignment horizontal="left" vertical="center" wrapText="1" shrinkToFit="1"/>
    </xf>
    <xf numFmtId="0" fontId="6" fillId="0" borderId="117" xfId="0" applyFont="1" applyBorder="1" applyAlignment="1">
      <alignment horizontal="left" vertical="center" wrapText="1" shrinkToFit="1"/>
    </xf>
    <xf numFmtId="0" fontId="6" fillId="0" borderId="121" xfId="0" applyFont="1" applyBorder="1" applyAlignment="1">
      <alignment horizontal="left" vertical="center" wrapText="1" shrinkToFit="1"/>
    </xf>
    <xf numFmtId="0" fontId="5" fillId="0" borderId="57"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58" xfId="0" applyFont="1" applyBorder="1" applyAlignment="1">
      <alignment horizontal="left" vertical="center" shrinkToFit="1"/>
    </xf>
    <xf numFmtId="0" fontId="6" fillId="0" borderId="71" xfId="0" applyFont="1" applyBorder="1" applyAlignment="1">
      <alignment vertical="center" wrapText="1" shrinkToFit="1"/>
    </xf>
    <xf numFmtId="0" fontId="6" fillId="0" borderId="0" xfId="0" applyFont="1" applyAlignment="1">
      <alignment vertical="center" shrinkToFit="1"/>
    </xf>
    <xf numFmtId="0" fontId="6" fillId="0" borderId="72" xfId="0" applyFont="1" applyBorder="1" applyAlignment="1">
      <alignment vertical="center" shrinkToFit="1"/>
    </xf>
    <xf numFmtId="0" fontId="6" fillId="0" borderId="84" xfId="0" applyFont="1" applyBorder="1" applyAlignment="1">
      <alignment vertical="center" shrinkToFit="1"/>
    </xf>
    <xf numFmtId="0" fontId="6" fillId="0" borderId="13" xfId="0" applyFont="1" applyBorder="1" applyAlignment="1">
      <alignment vertical="center" shrinkToFit="1"/>
    </xf>
    <xf numFmtId="0" fontId="6" fillId="0" borderId="65" xfId="0" applyFont="1" applyBorder="1" applyAlignment="1">
      <alignment vertical="center" shrinkToFit="1"/>
    </xf>
    <xf numFmtId="0" fontId="23" fillId="5" borderId="78" xfId="0" applyFont="1" applyFill="1" applyBorder="1" applyAlignment="1">
      <alignment horizontal="center" vertical="center" textRotation="255"/>
    </xf>
    <xf numFmtId="0" fontId="23" fillId="5" borderId="71" xfId="0" applyFont="1" applyFill="1" applyBorder="1" applyAlignment="1">
      <alignment horizontal="center" vertical="center" textRotation="255"/>
    </xf>
    <xf numFmtId="0" fontId="23" fillId="5" borderId="79" xfId="0" applyFont="1" applyFill="1" applyBorder="1" applyAlignment="1">
      <alignment horizontal="center" vertical="center" textRotation="255"/>
    </xf>
    <xf numFmtId="0" fontId="23" fillId="7" borderId="73" xfId="0" applyFont="1" applyFill="1" applyBorder="1" applyAlignment="1">
      <alignment horizontal="center" vertical="center" wrapText="1"/>
    </xf>
    <xf numFmtId="0" fontId="23" fillId="7" borderId="74" xfId="0" applyFont="1" applyFill="1" applyBorder="1" applyAlignment="1">
      <alignment horizontal="center" vertical="center"/>
    </xf>
    <xf numFmtId="0" fontId="23" fillId="7" borderId="75" xfId="0" applyFont="1" applyFill="1" applyBorder="1" applyAlignment="1">
      <alignment horizontal="center" vertical="center"/>
    </xf>
    <xf numFmtId="0" fontId="6" fillId="0" borderId="63" xfId="0" applyFont="1" applyBorder="1" applyAlignment="1">
      <alignment horizontal="left" vertical="center" wrapText="1" shrinkToFit="1"/>
    </xf>
    <xf numFmtId="0" fontId="6" fillId="0" borderId="16" xfId="0" applyFont="1" applyBorder="1" applyAlignment="1">
      <alignment horizontal="left" vertical="center" wrapText="1" shrinkToFit="1"/>
    </xf>
    <xf numFmtId="0" fontId="6" fillId="0" borderId="64" xfId="0" applyFont="1" applyBorder="1" applyAlignment="1">
      <alignment horizontal="left" vertical="center" wrapText="1" shrinkToFit="1"/>
    </xf>
    <xf numFmtId="0" fontId="32" fillId="0" borderId="80" xfId="0" applyFont="1" applyBorder="1" applyAlignment="1">
      <alignment horizontal="left" vertical="center" shrinkToFit="1"/>
    </xf>
    <xf numFmtId="0" fontId="32" fillId="0" borderId="81" xfId="0" applyFont="1" applyBorder="1" applyAlignment="1">
      <alignment horizontal="left" vertical="center" shrinkToFit="1"/>
    </xf>
    <xf numFmtId="0" fontId="32" fillId="0" borderId="122" xfId="0" applyFont="1" applyBorder="1" applyAlignment="1">
      <alignment horizontal="left" vertical="center" shrinkToFit="1"/>
    </xf>
    <xf numFmtId="0" fontId="3" fillId="0" borderId="5" xfId="0" applyFont="1" applyBorder="1" applyAlignment="1">
      <alignment horizontal="center" vertical="center" shrinkToFit="1"/>
    </xf>
    <xf numFmtId="0" fontId="33" fillId="0" borderId="63" xfId="0" applyFont="1" applyBorder="1" applyAlignment="1">
      <alignment vertical="center" shrinkToFit="1"/>
    </xf>
    <xf numFmtId="0" fontId="33" fillId="0" borderId="16" xfId="0" applyFont="1" applyBorder="1" applyAlignment="1">
      <alignment vertical="center" shrinkToFit="1"/>
    </xf>
    <xf numFmtId="0" fontId="33" fillId="0" borderId="66" xfId="0" applyFont="1" applyBorder="1" applyAlignment="1">
      <alignment vertical="center" shrinkToFit="1"/>
    </xf>
    <xf numFmtId="0" fontId="33" fillId="0" borderId="15" xfId="0" applyFont="1" applyBorder="1" applyAlignment="1">
      <alignment vertical="center" shrinkToFit="1"/>
    </xf>
    <xf numFmtId="0" fontId="33" fillId="0" borderId="13" xfId="0" applyFont="1" applyBorder="1" applyAlignment="1">
      <alignment vertical="center" shrinkToFit="1"/>
    </xf>
    <xf numFmtId="0" fontId="33" fillId="0" borderId="85" xfId="0" applyFont="1" applyBorder="1" applyAlignment="1">
      <alignment vertical="center" shrinkToFi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14" xfId="0" applyFont="1" applyBorder="1" applyAlignment="1">
      <alignment horizontal="center" vertical="center" shrinkToFit="1"/>
    </xf>
    <xf numFmtId="49" fontId="26" fillId="0" borderId="0" xfId="0" applyNumberFormat="1" applyFont="1" applyAlignment="1">
      <alignment horizontal="left" vertical="center" shrinkToFit="1"/>
    </xf>
    <xf numFmtId="49" fontId="26" fillId="0" borderId="13" xfId="0" applyNumberFormat="1" applyFont="1" applyBorder="1" applyAlignment="1">
      <alignment horizontal="left" vertical="center" shrinkToFit="1"/>
    </xf>
    <xf numFmtId="0" fontId="5" fillId="0" borderId="0" xfId="0" applyFont="1" applyAlignment="1">
      <alignment horizontal="center" vertical="center" shrinkToFit="1"/>
    </xf>
    <xf numFmtId="0" fontId="3" fillId="0" borderId="63" xfId="0" applyFont="1" applyBorder="1" applyAlignment="1">
      <alignment horizontal="distributed" vertical="center" shrinkToFit="1"/>
    </xf>
    <xf numFmtId="0" fontId="3" fillId="0" borderId="64" xfId="0" applyFont="1" applyBorder="1" applyAlignment="1">
      <alignment horizontal="distributed" vertical="center" shrinkToFit="1"/>
    </xf>
    <xf numFmtId="0" fontId="3" fillId="0" borderId="15" xfId="0" applyFont="1" applyBorder="1" applyAlignment="1">
      <alignment horizontal="distributed" vertical="center" shrinkToFit="1"/>
    </xf>
    <xf numFmtId="0" fontId="3" fillId="0" borderId="65" xfId="0" applyFont="1" applyBorder="1" applyAlignment="1">
      <alignment horizontal="distributed" vertical="center" shrinkToFit="1"/>
    </xf>
    <xf numFmtId="0" fontId="33" fillId="0" borderId="83" xfId="0" applyFont="1" applyBorder="1" applyAlignment="1">
      <alignment horizontal="center" vertical="center" shrinkToFit="1"/>
    </xf>
    <xf numFmtId="0" fontId="33" fillId="0" borderId="16" xfId="0" applyFont="1" applyBorder="1" applyAlignment="1">
      <alignment horizontal="center" vertical="center" shrinkToFit="1"/>
    </xf>
    <xf numFmtId="0" fontId="33" fillId="0" borderId="84" xfId="0" applyFont="1" applyBorder="1" applyAlignment="1">
      <alignment horizontal="center" vertical="center" shrinkToFit="1"/>
    </xf>
    <xf numFmtId="0" fontId="33" fillId="0" borderId="13" xfId="0" applyFont="1" applyBorder="1" applyAlignment="1">
      <alignment horizontal="center" vertical="center" shrinkToFit="1"/>
    </xf>
    <xf numFmtId="0" fontId="5" fillId="6" borderId="7" xfId="0" applyFont="1" applyFill="1" applyBorder="1" applyAlignment="1">
      <alignment horizontal="center" vertical="center" shrinkToFit="1"/>
    </xf>
    <xf numFmtId="0" fontId="5" fillId="6" borderId="63" xfId="0" applyFont="1" applyFill="1" applyBorder="1" applyAlignment="1">
      <alignment horizontal="left" vertical="center" shrinkToFit="1"/>
    </xf>
    <xf numFmtId="0" fontId="5" fillId="6" borderId="16" xfId="0" applyFont="1" applyFill="1" applyBorder="1" applyAlignment="1">
      <alignment horizontal="left" vertical="center" shrinkToFit="1"/>
    </xf>
    <xf numFmtId="0" fontId="5" fillId="6" borderId="66" xfId="0" applyFont="1" applyFill="1" applyBorder="1" applyAlignment="1">
      <alignment horizontal="left" vertical="center" shrinkToFit="1"/>
    </xf>
    <xf numFmtId="0" fontId="5" fillId="6" borderId="7" xfId="0" applyFont="1" applyFill="1" applyBorder="1" applyAlignment="1">
      <alignment horizontal="left" vertical="center" shrinkToFit="1"/>
    </xf>
    <xf numFmtId="0" fontId="5" fillId="6" borderId="0" xfId="0" applyFont="1" applyFill="1" applyAlignment="1">
      <alignment horizontal="left" vertical="center" shrinkToFit="1"/>
    </xf>
    <xf numFmtId="0" fontId="5" fillId="6" borderId="3" xfId="0" applyFont="1" applyFill="1" applyBorder="1" applyAlignment="1">
      <alignment horizontal="left" vertical="center" shrinkToFit="1"/>
    </xf>
    <xf numFmtId="0" fontId="6" fillId="0" borderId="31"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32" xfId="0" applyFont="1" applyBorder="1" applyAlignment="1">
      <alignment horizontal="left" vertical="center" wrapText="1" shrinkToFit="1"/>
    </xf>
    <xf numFmtId="0" fontId="6" fillId="0" borderId="67" xfId="0" applyFont="1" applyBorder="1" applyAlignment="1">
      <alignment horizontal="left" vertical="center" wrapText="1" shrinkToFit="1"/>
    </xf>
    <xf numFmtId="0" fontId="6" fillId="0" borderId="13" xfId="0" applyFont="1" applyBorder="1" applyAlignment="1">
      <alignment horizontal="left" vertical="center" wrapText="1" shrinkToFit="1"/>
    </xf>
    <xf numFmtId="0" fontId="6" fillId="0" borderId="68" xfId="0" applyFont="1" applyBorder="1" applyAlignment="1">
      <alignment horizontal="left" vertical="center" wrapText="1" shrinkToFit="1"/>
    </xf>
    <xf numFmtId="0" fontId="6" fillId="0" borderId="69" xfId="0" applyFont="1" applyBorder="1" applyAlignment="1">
      <alignment horizontal="left" vertical="center" wrapText="1" shrinkToFit="1"/>
    </xf>
    <xf numFmtId="0" fontId="6" fillId="0" borderId="70" xfId="0" applyFont="1" applyBorder="1" applyAlignment="1">
      <alignment horizontal="left" vertical="center" wrapText="1" shrinkToFit="1"/>
    </xf>
    <xf numFmtId="0" fontId="6" fillId="0" borderId="21" xfId="0" applyFont="1" applyBorder="1" applyAlignment="1">
      <alignment horizontal="left" vertical="center" wrapText="1" shrinkToFit="1"/>
    </xf>
    <xf numFmtId="0" fontId="6" fillId="0" borderId="22" xfId="0" applyFont="1" applyBorder="1" applyAlignment="1">
      <alignment horizontal="left" vertical="center" wrapText="1" shrinkToFit="1"/>
    </xf>
    <xf numFmtId="0" fontId="6" fillId="0" borderId="33" xfId="0" applyFont="1" applyBorder="1" applyAlignment="1">
      <alignment horizontal="left" vertical="center" wrapText="1" shrinkToFit="1"/>
    </xf>
    <xf numFmtId="0" fontId="5" fillId="0" borderId="112" xfId="0" applyFont="1" applyBorder="1" applyAlignment="1">
      <alignment horizontal="left" vertical="center" shrinkToFit="1"/>
    </xf>
    <xf numFmtId="0" fontId="5" fillId="0" borderId="113" xfId="0" applyFont="1" applyBorder="1" applyAlignment="1">
      <alignment horizontal="left" vertical="center" shrinkToFit="1"/>
    </xf>
    <xf numFmtId="0" fontId="5" fillId="0" borderId="114" xfId="0" applyFont="1" applyBorder="1" applyAlignment="1">
      <alignment horizontal="left" vertical="center" shrinkToFit="1"/>
    </xf>
    <xf numFmtId="0" fontId="32" fillId="0" borderId="119" xfId="0" applyFont="1" applyBorder="1" applyAlignment="1">
      <alignment horizontal="left" vertical="center" shrinkToFit="1"/>
    </xf>
    <xf numFmtId="0" fontId="32" fillId="0" borderId="82" xfId="0" applyFont="1" applyBorder="1" applyAlignment="1">
      <alignment horizontal="left" vertical="center" shrinkToFit="1"/>
    </xf>
    <xf numFmtId="49" fontId="41" fillId="0" borderId="55" xfId="0" applyNumberFormat="1" applyFont="1" applyBorder="1" applyAlignment="1">
      <alignment horizontal="center" vertical="center" shrinkToFit="1"/>
    </xf>
    <xf numFmtId="49" fontId="41" fillId="0" borderId="56" xfId="0" applyNumberFormat="1" applyFont="1" applyBorder="1" applyAlignment="1">
      <alignment horizontal="center" vertical="center" shrinkToFit="1"/>
    </xf>
    <xf numFmtId="49" fontId="41" fillId="0" borderId="61" xfId="0" applyNumberFormat="1" applyFont="1" applyBorder="1" applyAlignment="1">
      <alignment horizontal="center" vertical="center" shrinkToFit="1"/>
    </xf>
    <xf numFmtId="49" fontId="41" fillId="0" borderId="62" xfId="0" applyNumberFormat="1" applyFont="1" applyBorder="1" applyAlignment="1">
      <alignment horizontal="center" vertical="center" shrinkToFit="1"/>
    </xf>
    <xf numFmtId="0" fontId="31" fillId="0" borderId="1" xfId="0" applyFont="1" applyBorder="1" applyAlignment="1">
      <alignment horizontal="center" vertical="center" wrapText="1"/>
    </xf>
    <xf numFmtId="0" fontId="31" fillId="0" borderId="0" xfId="0" applyFont="1" applyAlignment="1">
      <alignment horizontal="center" vertical="center" wrapText="1"/>
    </xf>
    <xf numFmtId="0" fontId="33" fillId="0" borderId="66" xfId="0" applyFont="1" applyBorder="1" applyAlignment="1">
      <alignment horizontal="center" vertical="center" shrinkToFit="1"/>
    </xf>
    <xf numFmtId="0" fontId="33" fillId="0" borderId="85" xfId="0" applyFont="1" applyBorder="1" applyAlignment="1">
      <alignment horizontal="center" vertical="center" shrinkToFit="1"/>
    </xf>
    <xf numFmtId="0" fontId="3" fillId="0" borderId="63" xfId="0" applyFont="1" applyBorder="1" applyAlignment="1">
      <alignment horizontal="center" vertical="center" shrinkToFit="1"/>
    </xf>
    <xf numFmtId="0" fontId="0" fillId="0" borderId="64" xfId="0" applyBorder="1" applyAlignment="1">
      <alignment horizontal="center" vertical="center" shrinkToFit="1"/>
    </xf>
    <xf numFmtId="0" fontId="0" fillId="0" borderId="15" xfId="0" applyBorder="1" applyAlignment="1">
      <alignment horizontal="center" vertical="center" shrinkToFit="1"/>
    </xf>
    <xf numFmtId="0" fontId="0" fillId="0" borderId="65" xfId="0" applyBorder="1" applyAlignment="1">
      <alignment horizontal="center" vertical="center" shrinkToFit="1"/>
    </xf>
    <xf numFmtId="49" fontId="41" fillId="0" borderId="60" xfId="0" applyNumberFormat="1" applyFont="1" applyBorder="1" applyAlignment="1">
      <alignment horizontal="center" vertical="center" shrinkToFit="1"/>
    </xf>
    <xf numFmtId="49" fontId="41" fillId="0" borderId="2" xfId="0" applyNumberFormat="1" applyFont="1" applyBorder="1" applyAlignment="1">
      <alignment horizontal="center" vertical="center" shrinkToFit="1"/>
    </xf>
    <xf numFmtId="49" fontId="41" fillId="0" borderId="59" xfId="0" applyNumberFormat="1" applyFont="1" applyBorder="1" applyAlignment="1">
      <alignment horizontal="center" vertical="center" shrinkToFit="1"/>
    </xf>
    <xf numFmtId="0" fontId="42" fillId="0" borderId="51" xfId="0" applyFont="1" applyBorder="1" applyAlignment="1">
      <alignment horizontal="left" vertical="center" wrapText="1" shrinkToFit="1"/>
    </xf>
    <xf numFmtId="0" fontId="42" fillId="0" borderId="52" xfId="0" applyFont="1" applyBorder="1" applyAlignment="1">
      <alignment horizontal="left" vertical="center" wrapText="1" shrinkToFit="1"/>
    </xf>
    <xf numFmtId="0" fontId="42" fillId="0" borderId="123" xfId="0" applyFont="1" applyBorder="1" applyAlignment="1">
      <alignment horizontal="left" vertical="center" wrapText="1" shrinkToFit="1"/>
    </xf>
    <xf numFmtId="0" fontId="42" fillId="0" borderId="53" xfId="0" applyFont="1" applyBorder="1" applyAlignment="1">
      <alignment horizontal="left" vertical="center" shrinkToFit="1"/>
    </xf>
    <xf numFmtId="0" fontId="42" fillId="0" borderId="54" xfId="0" applyFont="1" applyBorder="1" applyAlignment="1">
      <alignment horizontal="left" vertical="center" shrinkToFit="1"/>
    </xf>
    <xf numFmtId="0" fontId="42" fillId="0" borderId="14" xfId="0" applyFont="1" applyBorder="1" applyAlignment="1">
      <alignment horizontal="left" vertical="center" shrinkToFit="1"/>
    </xf>
    <xf numFmtId="0" fontId="6" fillId="0" borderId="71"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72" xfId="0" applyFont="1" applyBorder="1" applyAlignment="1">
      <alignment horizontal="left" vertical="center" wrapText="1" shrinkToFit="1"/>
    </xf>
    <xf numFmtId="0" fontId="6" fillId="0" borderId="79" xfId="0" applyFont="1" applyBorder="1" applyAlignment="1">
      <alignment horizontal="left" vertical="center" wrapText="1" shrinkToFit="1"/>
    </xf>
    <xf numFmtId="0" fontId="6" fillId="0" borderId="47" xfId="0" applyFont="1" applyBorder="1" applyAlignment="1">
      <alignment horizontal="left" vertical="center" wrapText="1" shrinkToFit="1"/>
    </xf>
    <xf numFmtId="0" fontId="6" fillId="0" borderId="115" xfId="0" applyFont="1" applyBorder="1" applyAlignment="1">
      <alignment horizontal="left" vertical="center" wrapText="1" shrinkToFit="1"/>
    </xf>
    <xf numFmtId="0" fontId="3" fillId="6" borderId="125" xfId="0" applyFont="1" applyFill="1" applyBorder="1" applyAlignment="1">
      <alignment horizontal="center" vertical="center"/>
    </xf>
    <xf numFmtId="0" fontId="3" fillId="6" borderId="126" xfId="0" applyFont="1" applyFill="1" applyBorder="1" applyAlignment="1">
      <alignment horizontal="center" vertical="center"/>
    </xf>
    <xf numFmtId="0" fontId="3" fillId="6" borderId="127"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29" xfId="0" applyFont="1" applyFill="1" applyBorder="1" applyAlignment="1">
      <alignment horizontal="center" vertical="center"/>
    </xf>
    <xf numFmtId="49" fontId="43" fillId="0" borderId="61" xfId="0" applyNumberFormat="1" applyFont="1" applyBorder="1" applyAlignment="1">
      <alignment horizontal="center" vertical="center" shrinkToFit="1"/>
    </xf>
    <xf numFmtId="49" fontId="43" fillId="0" borderId="62" xfId="0" applyNumberFormat="1" applyFont="1" applyBorder="1" applyAlignment="1">
      <alignment horizontal="center" vertical="center" shrinkToFit="1"/>
    </xf>
    <xf numFmtId="49" fontId="43" fillId="0" borderId="55" xfId="0" applyNumberFormat="1" applyFont="1" applyBorder="1" applyAlignment="1">
      <alignment horizontal="center" vertical="center" shrinkToFit="1"/>
    </xf>
    <xf numFmtId="49" fontId="43" fillId="0" borderId="56" xfId="0" applyNumberFormat="1" applyFont="1" applyBorder="1" applyAlignment="1">
      <alignment horizontal="center" vertical="center" shrinkToFit="1"/>
    </xf>
    <xf numFmtId="49" fontId="43" fillId="0" borderId="59" xfId="0" applyNumberFormat="1" applyFont="1" applyBorder="1" applyAlignment="1">
      <alignment horizontal="center" vertical="center" shrinkToFit="1"/>
    </xf>
    <xf numFmtId="49" fontId="43" fillId="0" borderId="60" xfId="0" applyNumberFormat="1" applyFont="1" applyBorder="1" applyAlignment="1">
      <alignment horizontal="center" vertical="center" shrinkToFit="1"/>
    </xf>
    <xf numFmtId="49" fontId="43" fillId="0" borderId="2" xfId="0" applyNumberFormat="1" applyFont="1" applyBorder="1" applyAlignment="1">
      <alignment horizontal="center" vertical="center" shrinkToFit="1"/>
    </xf>
    <xf numFmtId="0" fontId="5" fillId="3" borderId="109" xfId="0" applyFont="1" applyFill="1" applyBorder="1" applyAlignment="1">
      <alignment horizontal="center" vertical="center" shrinkToFit="1"/>
    </xf>
    <xf numFmtId="0" fontId="5" fillId="3" borderId="131" xfId="0" applyFont="1" applyFill="1" applyBorder="1" applyAlignment="1">
      <alignment horizontal="center" vertical="center" shrinkToFit="1"/>
    </xf>
    <xf numFmtId="0" fontId="5" fillId="3" borderId="130" xfId="0" applyFont="1" applyFill="1" applyBorder="1" applyAlignment="1">
      <alignment horizontal="center" vertical="center" shrinkToFit="1"/>
    </xf>
    <xf numFmtId="49" fontId="3" fillId="0" borderId="63" xfId="1" quotePrefix="1" applyNumberFormat="1" applyFont="1" applyBorder="1" applyAlignment="1" applyProtection="1">
      <alignment horizontal="center" vertical="center" shrinkToFit="1"/>
    </xf>
    <xf numFmtId="49" fontId="3" fillId="0" borderId="16" xfId="1" quotePrefix="1" applyNumberFormat="1" applyFont="1" applyBorder="1" applyAlignment="1" applyProtection="1">
      <alignment horizontal="center" vertical="center" shrinkToFit="1"/>
    </xf>
    <xf numFmtId="49" fontId="3" fillId="0" borderId="66" xfId="1" quotePrefix="1" applyNumberFormat="1" applyFont="1" applyBorder="1" applyAlignment="1" applyProtection="1">
      <alignment horizontal="center" vertical="center" shrinkToFit="1"/>
    </xf>
    <xf numFmtId="49" fontId="3" fillId="0" borderId="15" xfId="1" quotePrefix="1" applyNumberFormat="1" applyFont="1" applyBorder="1" applyAlignment="1" applyProtection="1">
      <alignment horizontal="center" vertical="center" shrinkToFit="1"/>
    </xf>
    <xf numFmtId="49" fontId="3" fillId="0" borderId="13" xfId="1" quotePrefix="1" applyNumberFormat="1" applyFont="1" applyBorder="1" applyAlignment="1" applyProtection="1">
      <alignment horizontal="center" vertical="center" shrinkToFit="1"/>
    </xf>
    <xf numFmtId="49" fontId="3" fillId="0" borderId="85" xfId="1" quotePrefix="1" applyNumberFormat="1" applyFont="1" applyBorder="1" applyAlignment="1" applyProtection="1">
      <alignment horizontal="center" vertical="center" shrinkToFit="1"/>
    </xf>
    <xf numFmtId="38" fontId="6" fillId="0" borderId="5" xfId="1" quotePrefix="1" applyFont="1" applyBorder="1" applyAlignment="1">
      <alignment horizontal="center" vertical="center" shrinkToFit="1"/>
    </xf>
    <xf numFmtId="176" fontId="22" fillId="0" borderId="6" xfId="0" applyNumberFormat="1" applyFont="1" applyBorder="1" applyAlignment="1">
      <alignment horizontal="center" vertical="center" shrinkToFit="1"/>
    </xf>
    <xf numFmtId="176" fontId="22" fillId="0" borderId="5" xfId="0" applyNumberFormat="1" applyFont="1" applyBorder="1" applyAlignment="1">
      <alignment horizontal="center" vertical="center" shrinkToFit="1"/>
    </xf>
    <xf numFmtId="38" fontId="5" fillId="0" borderId="5" xfId="1" quotePrefix="1" applyFont="1" applyBorder="1" applyAlignment="1">
      <alignment horizontal="center" vertical="center" wrapText="1"/>
    </xf>
    <xf numFmtId="38" fontId="15" fillId="7" borderId="6" xfId="1" quotePrefix="1" applyFont="1" applyFill="1" applyBorder="1" applyAlignment="1">
      <alignment horizontal="right" vertical="center" wrapText="1"/>
    </xf>
    <xf numFmtId="38" fontId="15" fillId="7" borderId="15" xfId="1" quotePrefix="1" applyFont="1" applyFill="1" applyBorder="1" applyAlignment="1">
      <alignment horizontal="right" vertical="center" wrapText="1"/>
    </xf>
    <xf numFmtId="38" fontId="15" fillId="7" borderId="5" xfId="1" quotePrefix="1" applyFont="1" applyFill="1" applyBorder="1" applyAlignment="1">
      <alignment horizontal="right" vertical="center" wrapText="1"/>
    </xf>
    <xf numFmtId="38" fontId="15" fillId="7" borderId="93" xfId="1" quotePrefix="1" applyFont="1" applyFill="1" applyBorder="1" applyAlignment="1">
      <alignment horizontal="right" vertical="center" wrapText="1"/>
    </xf>
    <xf numFmtId="38" fontId="3" fillId="0" borderId="5" xfId="1" quotePrefix="1" applyFont="1" applyBorder="1" applyAlignment="1">
      <alignment horizontal="center" vertical="center" shrinkToFit="1"/>
    </xf>
    <xf numFmtId="38" fontId="3" fillId="0" borderId="91" xfId="1" quotePrefix="1" applyFont="1" applyBorder="1" applyAlignment="1">
      <alignment horizontal="center" vertical="center" shrinkToFit="1"/>
    </xf>
    <xf numFmtId="179" fontId="3" fillId="2" borderId="5" xfId="1" quotePrefix="1" applyNumberFormat="1" applyFont="1" applyFill="1" applyBorder="1" applyAlignment="1" applyProtection="1">
      <alignment horizontal="center" vertical="center" shrinkToFit="1"/>
    </xf>
    <xf numFmtId="179" fontId="3" fillId="2" borderId="5" xfId="1" applyNumberFormat="1" applyFont="1" applyFill="1" applyBorder="1" applyAlignment="1" applyProtection="1">
      <alignment horizontal="center" vertical="center" shrinkToFit="1"/>
    </xf>
    <xf numFmtId="179" fontId="3" fillId="2" borderId="49" xfId="1" applyNumberFormat="1" applyFont="1" applyFill="1" applyBorder="1" applyAlignment="1" applyProtection="1">
      <alignment horizontal="center" vertical="center" shrinkToFit="1"/>
    </xf>
    <xf numFmtId="38" fontId="41" fillId="0" borderId="5" xfId="1" quotePrefix="1" applyFont="1" applyBorder="1" applyAlignment="1">
      <alignment horizontal="center" vertical="center" shrinkToFit="1"/>
    </xf>
    <xf numFmtId="176" fontId="44" fillId="0" borderId="6" xfId="0" applyNumberFormat="1" applyFont="1" applyBorder="1" applyAlignment="1">
      <alignment horizontal="center" vertical="center" shrinkToFit="1"/>
    </xf>
    <xf numFmtId="176" fontId="44" fillId="0" borderId="5" xfId="0" applyNumberFormat="1" applyFont="1" applyBorder="1" applyAlignment="1">
      <alignment horizontal="center" vertical="center" shrinkToFit="1"/>
    </xf>
    <xf numFmtId="38" fontId="44" fillId="0" borderId="5" xfId="1" quotePrefix="1" applyFont="1" applyBorder="1" applyAlignment="1">
      <alignment horizontal="center" vertical="center" shrinkToFit="1"/>
    </xf>
    <xf numFmtId="38" fontId="41" fillId="0" borderId="6" xfId="1" quotePrefix="1" applyFont="1" applyBorder="1" applyAlignment="1">
      <alignment horizontal="center" vertical="center" shrinkToFit="1"/>
    </xf>
    <xf numFmtId="38" fontId="44" fillId="0" borderId="6" xfId="1" quotePrefix="1" applyFont="1" applyBorder="1" applyAlignment="1">
      <alignment horizontal="center" vertical="center" shrinkToFit="1"/>
    </xf>
    <xf numFmtId="49" fontId="3" fillId="0" borderId="7" xfId="1" quotePrefix="1" applyNumberFormat="1" applyFont="1" applyBorder="1" applyAlignment="1" applyProtection="1">
      <alignment horizontal="center" vertical="center" shrinkToFit="1"/>
    </xf>
    <xf numFmtId="49" fontId="3" fillId="0" borderId="0" xfId="1" quotePrefix="1" applyNumberFormat="1" applyFont="1" applyBorder="1" applyAlignment="1" applyProtection="1">
      <alignment horizontal="center" vertical="center" shrinkToFit="1"/>
    </xf>
    <xf numFmtId="49" fontId="3" fillId="0" borderId="3" xfId="1" quotePrefix="1" applyNumberFormat="1" applyFont="1" applyBorder="1" applyAlignment="1" applyProtection="1">
      <alignment horizontal="center" vertical="center" shrinkToFit="1"/>
    </xf>
    <xf numFmtId="179" fontId="3" fillId="2" borderId="91" xfId="1" applyNumberFormat="1" applyFont="1" applyFill="1" applyBorder="1" applyAlignment="1" applyProtection="1">
      <alignment horizontal="center" vertical="center" shrinkToFit="1"/>
    </xf>
    <xf numFmtId="179" fontId="3" fillId="2" borderId="92" xfId="1" applyNumberFormat="1" applyFont="1" applyFill="1" applyBorder="1" applyAlignment="1" applyProtection="1">
      <alignment horizontal="center" vertical="center" shrinkToFit="1"/>
    </xf>
    <xf numFmtId="0" fontId="17" fillId="0" borderId="0" xfId="0" applyFont="1" applyAlignment="1">
      <alignment horizontal="left" vertical="top" wrapText="1"/>
    </xf>
    <xf numFmtId="38" fontId="33" fillId="0" borderId="6" xfId="1" quotePrefix="1" applyFont="1" applyFill="1" applyBorder="1" applyAlignment="1">
      <alignment horizontal="center" vertical="center" shrinkToFit="1"/>
    </xf>
    <xf numFmtId="38" fontId="33" fillId="0" borderId="15" xfId="1" quotePrefix="1" applyFont="1" applyFill="1" applyBorder="1" applyAlignment="1">
      <alignment horizontal="center" vertical="center" shrinkToFit="1"/>
    </xf>
    <xf numFmtId="38" fontId="33" fillId="0" borderId="5" xfId="1" quotePrefix="1" applyFont="1" applyFill="1" applyBorder="1" applyAlignment="1">
      <alignment horizontal="center" vertical="center" shrinkToFit="1"/>
    </xf>
    <xf numFmtId="38" fontId="33" fillId="0" borderId="93" xfId="1" quotePrefix="1" applyFont="1" applyFill="1" applyBorder="1" applyAlignment="1">
      <alignment horizontal="center" vertical="center" shrinkToFit="1"/>
    </xf>
    <xf numFmtId="38" fontId="33" fillId="0" borderId="100" xfId="1" quotePrefix="1" applyFont="1" applyFill="1" applyBorder="1" applyAlignment="1">
      <alignment horizontal="center" vertical="center" shrinkToFit="1"/>
    </xf>
    <xf numFmtId="38" fontId="33" fillId="0" borderId="135" xfId="1" quotePrefix="1" applyFont="1" applyFill="1" applyBorder="1" applyAlignment="1">
      <alignment horizontal="center" vertical="center" shrinkToFit="1"/>
    </xf>
    <xf numFmtId="38" fontId="3" fillId="7" borderId="6" xfId="1" quotePrefix="1" applyFont="1" applyFill="1" applyBorder="1" applyAlignment="1">
      <alignment horizontal="center" vertical="center" shrinkToFit="1"/>
    </xf>
    <xf numFmtId="38" fontId="3" fillId="7" borderId="5" xfId="1" quotePrefix="1" applyFont="1" applyFill="1" applyBorder="1" applyAlignment="1">
      <alignment horizontal="center" vertical="center" shrinkToFit="1"/>
    </xf>
    <xf numFmtId="38" fontId="3" fillId="7" borderId="100" xfId="1" quotePrefix="1" applyFont="1" applyFill="1" applyBorder="1" applyAlignment="1">
      <alignment horizontal="center" vertical="center" shrinkToFit="1"/>
    </xf>
    <xf numFmtId="38" fontId="15" fillId="7" borderId="4" xfId="1" quotePrefix="1" applyFont="1" applyFill="1" applyBorder="1" applyAlignment="1">
      <alignment horizontal="right" vertical="center" wrapText="1"/>
    </xf>
    <xf numFmtId="38" fontId="3" fillId="0" borderId="4" xfId="1" quotePrefix="1" applyFont="1" applyBorder="1" applyAlignment="1">
      <alignment horizontal="center" vertical="center" shrinkToFit="1"/>
    </xf>
    <xf numFmtId="38" fontId="3" fillId="2" borderId="5" xfId="1" quotePrefix="1" applyFont="1" applyFill="1" applyBorder="1" applyAlignment="1">
      <alignment horizontal="center" vertical="center" shrinkToFit="1"/>
    </xf>
    <xf numFmtId="38" fontId="3" fillId="2" borderId="5" xfId="1" applyFont="1" applyFill="1" applyBorder="1" applyAlignment="1">
      <alignment horizontal="center" vertical="center" shrinkToFit="1"/>
    </xf>
    <xf numFmtId="38" fontId="3" fillId="2" borderId="49" xfId="1" applyFont="1" applyFill="1" applyBorder="1" applyAlignment="1">
      <alignment horizontal="center" vertical="center" shrinkToFit="1"/>
    </xf>
    <xf numFmtId="38" fontId="3" fillId="2" borderId="4" xfId="1" applyFont="1" applyFill="1" applyBorder="1" applyAlignment="1">
      <alignment horizontal="center" vertical="center" shrinkToFit="1"/>
    </xf>
    <xf numFmtId="38" fontId="3" fillId="2" borderId="50" xfId="1" applyFont="1" applyFill="1" applyBorder="1" applyAlignment="1">
      <alignment horizontal="center" vertical="center" shrinkToFit="1"/>
    </xf>
    <xf numFmtId="38" fontId="3" fillId="0" borderId="5" xfId="1" quotePrefix="1" applyFont="1" applyFill="1" applyBorder="1" applyAlignment="1">
      <alignment horizontal="center" vertical="center" wrapText="1"/>
    </xf>
    <xf numFmtId="38" fontId="3" fillId="0" borderId="93" xfId="1" quotePrefix="1" applyFont="1" applyFill="1" applyBorder="1" applyAlignment="1">
      <alignment horizontal="center" vertical="center" wrapText="1"/>
    </xf>
    <xf numFmtId="38" fontId="3" fillId="0" borderId="99" xfId="1" quotePrefix="1" applyFont="1" applyFill="1" applyBorder="1" applyAlignment="1">
      <alignment horizontal="center" vertical="center" wrapText="1"/>
    </xf>
    <xf numFmtId="38" fontId="3" fillId="0" borderId="110" xfId="1" quotePrefix="1" applyFont="1" applyFill="1" applyBorder="1" applyAlignment="1">
      <alignment horizontal="center" vertical="center" wrapText="1"/>
    </xf>
    <xf numFmtId="38" fontId="3" fillId="0" borderId="5" xfId="1" quotePrefix="1" applyFont="1" applyFill="1" applyBorder="1" applyAlignment="1">
      <alignment horizontal="center" vertical="center"/>
    </xf>
    <xf numFmtId="38" fontId="3" fillId="0" borderId="111" xfId="1" quotePrefix="1" applyFont="1" applyFill="1" applyBorder="1" applyAlignment="1">
      <alignment horizontal="center" vertical="center" wrapText="1"/>
    </xf>
    <xf numFmtId="38" fontId="3" fillId="0" borderId="105" xfId="1" quotePrefix="1" applyFont="1" applyFill="1" applyBorder="1" applyAlignment="1">
      <alignment horizontal="center" vertical="center" wrapText="1"/>
    </xf>
    <xf numFmtId="38" fontId="9" fillId="0" borderId="5" xfId="1" quotePrefix="1" applyFont="1" applyFill="1" applyBorder="1" applyAlignment="1">
      <alignment horizontal="center" vertical="center" wrapText="1"/>
    </xf>
    <xf numFmtId="38" fontId="9" fillId="0" borderId="99" xfId="1" quotePrefix="1" applyFont="1" applyFill="1" applyBorder="1" applyAlignment="1">
      <alignment horizontal="center" vertical="center" wrapText="1"/>
    </xf>
    <xf numFmtId="0" fontId="12" fillId="0" borderId="16"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38" fontId="25" fillId="7" borderId="89" xfId="1" quotePrefix="1" applyFont="1" applyFill="1" applyBorder="1" applyAlignment="1">
      <alignment horizontal="center" vertical="center" wrapText="1"/>
    </xf>
    <xf numFmtId="38" fontId="25" fillId="7" borderId="20" xfId="1" quotePrefix="1" applyFont="1" applyFill="1" applyBorder="1" applyAlignment="1">
      <alignment horizontal="center" vertical="center" wrapText="1"/>
    </xf>
    <xf numFmtId="38" fontId="25" fillId="7" borderId="90" xfId="1" quotePrefix="1" applyFont="1" applyFill="1" applyBorder="1" applyAlignment="1">
      <alignment horizontal="center" vertical="center" wrapText="1"/>
    </xf>
    <xf numFmtId="38" fontId="25" fillId="7" borderId="7" xfId="1" quotePrefix="1" applyFont="1" applyFill="1" applyBorder="1" applyAlignment="1">
      <alignment horizontal="center" vertical="center" wrapText="1"/>
    </xf>
    <xf numFmtId="38" fontId="25" fillId="7" borderId="0" xfId="1" quotePrefix="1" applyFont="1" applyFill="1" applyBorder="1" applyAlignment="1">
      <alignment horizontal="center" vertical="center" wrapText="1"/>
    </xf>
    <xf numFmtId="38" fontId="25" fillId="7" borderId="3" xfId="1" quotePrefix="1" applyFont="1" applyFill="1" applyBorder="1" applyAlignment="1">
      <alignment horizontal="center" vertical="center" wrapText="1"/>
    </xf>
    <xf numFmtId="38" fontId="25" fillId="7" borderId="15" xfId="1" quotePrefix="1" applyFont="1" applyFill="1" applyBorder="1" applyAlignment="1">
      <alignment horizontal="center" vertical="center" wrapText="1"/>
    </xf>
    <xf numFmtId="38" fontId="25" fillId="7" borderId="13" xfId="1" quotePrefix="1" applyFont="1" applyFill="1" applyBorder="1" applyAlignment="1">
      <alignment horizontal="center" vertical="center" wrapText="1"/>
    </xf>
    <xf numFmtId="38" fontId="25" fillId="7" borderId="85" xfId="1" quotePrefix="1" applyFont="1" applyFill="1" applyBorder="1" applyAlignment="1">
      <alignment horizontal="center" vertical="center" wrapText="1"/>
    </xf>
    <xf numFmtId="38" fontId="15" fillId="7" borderId="89" xfId="1" quotePrefix="1" applyFont="1" applyFill="1" applyBorder="1" applyAlignment="1">
      <alignment horizontal="center" vertical="center" shrinkToFit="1"/>
    </xf>
    <xf numFmtId="38" fontId="15" fillId="7" borderId="20" xfId="1" quotePrefix="1" applyFont="1" applyFill="1" applyBorder="1" applyAlignment="1">
      <alignment horizontal="center" vertical="center" shrinkToFit="1"/>
    </xf>
    <xf numFmtId="38" fontId="15" fillId="7" borderId="7" xfId="1" quotePrefix="1" applyFont="1" applyFill="1" applyBorder="1" applyAlignment="1">
      <alignment horizontal="center" vertical="center" shrinkToFit="1"/>
    </xf>
    <xf numFmtId="38" fontId="15" fillId="7" borderId="0" xfId="1" quotePrefix="1" applyFont="1" applyFill="1" applyBorder="1" applyAlignment="1">
      <alignment horizontal="center" vertical="center" shrinkToFit="1"/>
    </xf>
    <xf numFmtId="38" fontId="15" fillId="7" borderId="15" xfId="1" quotePrefix="1" applyFont="1" applyFill="1" applyBorder="1" applyAlignment="1">
      <alignment horizontal="center" vertical="center" shrinkToFit="1"/>
    </xf>
    <xf numFmtId="38" fontId="15" fillId="7" borderId="13" xfId="1" quotePrefix="1" applyFont="1" applyFill="1" applyBorder="1" applyAlignment="1">
      <alignment horizontal="center" vertical="center" shrinkToFit="1"/>
    </xf>
    <xf numFmtId="38" fontId="15" fillId="0" borderId="89" xfId="1" quotePrefix="1" applyFont="1" applyBorder="1" applyAlignment="1">
      <alignment horizontal="center" vertical="center" shrinkToFit="1"/>
    </xf>
    <xf numFmtId="38" fontId="15" fillId="0" borderId="20" xfId="1" quotePrefix="1" applyFont="1" applyBorder="1" applyAlignment="1">
      <alignment horizontal="center" vertical="center" shrinkToFit="1"/>
    </xf>
    <xf numFmtId="38" fontId="15" fillId="0" borderId="90" xfId="1" quotePrefix="1" applyFont="1" applyBorder="1" applyAlignment="1">
      <alignment horizontal="center" vertical="center" shrinkToFit="1"/>
    </xf>
    <xf numFmtId="38" fontId="15" fillId="0" borderId="7" xfId="1" quotePrefix="1" applyFont="1" applyBorder="1" applyAlignment="1">
      <alignment horizontal="center" vertical="center" shrinkToFit="1"/>
    </xf>
    <xf numFmtId="38" fontId="15" fillId="0" borderId="0" xfId="1" quotePrefix="1" applyFont="1" applyBorder="1" applyAlignment="1">
      <alignment horizontal="center" vertical="center" shrinkToFit="1"/>
    </xf>
    <xf numFmtId="38" fontId="15" fillId="0" borderId="3" xfId="1" quotePrefix="1" applyFont="1" applyBorder="1" applyAlignment="1">
      <alignment horizontal="center" vertical="center" shrinkToFit="1"/>
    </xf>
    <xf numFmtId="38" fontId="15" fillId="0" borderId="15" xfId="1" quotePrefix="1" applyFont="1" applyBorder="1" applyAlignment="1">
      <alignment horizontal="center" vertical="center" shrinkToFit="1"/>
    </xf>
    <xf numFmtId="38" fontId="15" fillId="0" borderId="13" xfId="1" quotePrefix="1" applyFont="1" applyBorder="1" applyAlignment="1">
      <alignment horizontal="center" vertical="center" shrinkToFit="1"/>
    </xf>
    <xf numFmtId="38" fontId="15" fillId="0" borderId="85" xfId="1" quotePrefix="1" applyFont="1" applyBorder="1" applyAlignment="1">
      <alignment horizontal="center" vertical="center" shrinkToFit="1"/>
    </xf>
    <xf numFmtId="49" fontId="23" fillId="0" borderId="89" xfId="0" applyNumberFormat="1" applyFont="1" applyBorder="1" applyAlignment="1">
      <alignment horizontal="center" vertical="center" shrinkToFit="1"/>
    </xf>
    <xf numFmtId="49" fontId="23" fillId="0" borderId="20" xfId="0" applyNumberFormat="1" applyFont="1" applyBorder="1" applyAlignment="1">
      <alignment horizontal="center" vertical="center" shrinkToFit="1"/>
    </xf>
    <xf numFmtId="49" fontId="23" fillId="0" borderId="7" xfId="0" applyNumberFormat="1" applyFont="1" applyBorder="1" applyAlignment="1">
      <alignment horizontal="center" vertical="center" shrinkToFit="1"/>
    </xf>
    <xf numFmtId="49" fontId="23" fillId="0" borderId="0" xfId="0" applyNumberFormat="1" applyFont="1" applyAlignment="1">
      <alignment horizontal="center" vertical="center" shrinkToFit="1"/>
    </xf>
    <xf numFmtId="49" fontId="23" fillId="0" borderId="15" xfId="0" applyNumberFormat="1" applyFont="1" applyBorder="1" applyAlignment="1">
      <alignment horizontal="center" vertical="center" shrinkToFit="1"/>
    </xf>
    <xf numFmtId="49" fontId="23" fillId="0" borderId="13" xfId="0" applyNumberFormat="1" applyFont="1" applyBorder="1" applyAlignment="1">
      <alignment horizontal="center" vertical="center" shrinkToFit="1"/>
    </xf>
    <xf numFmtId="38" fontId="20" fillId="7" borderId="31" xfId="1" quotePrefix="1" applyFont="1" applyFill="1" applyBorder="1" applyAlignment="1">
      <alignment horizontal="center" vertical="center" wrapText="1"/>
    </xf>
    <xf numFmtId="38" fontId="20" fillId="7" borderId="1" xfId="1" quotePrefix="1" applyFont="1" applyFill="1" applyBorder="1" applyAlignment="1">
      <alignment horizontal="center" vertical="center" wrapText="1"/>
    </xf>
    <xf numFmtId="38" fontId="20" fillId="7" borderId="32" xfId="1" quotePrefix="1" applyFont="1" applyFill="1" applyBorder="1" applyAlignment="1">
      <alignment horizontal="center" vertical="center" wrapText="1"/>
    </xf>
    <xf numFmtId="38" fontId="20" fillId="7" borderId="9" xfId="1" quotePrefix="1" applyFont="1" applyFill="1" applyBorder="1" applyAlignment="1">
      <alignment horizontal="center" vertical="center" wrapText="1"/>
    </xf>
    <xf numFmtId="38" fontId="20" fillId="7" borderId="0" xfId="1" quotePrefix="1" applyFont="1" applyFill="1" applyBorder="1" applyAlignment="1">
      <alignment horizontal="center" vertical="center" wrapText="1"/>
    </xf>
    <xf numFmtId="38" fontId="20" fillId="7" borderId="44" xfId="1" quotePrefix="1" applyFont="1" applyFill="1" applyBorder="1" applyAlignment="1">
      <alignment horizontal="center" vertical="center" wrapText="1"/>
    </xf>
    <xf numFmtId="38" fontId="20" fillId="7" borderId="21" xfId="1" quotePrefix="1" applyFont="1" applyFill="1" applyBorder="1" applyAlignment="1">
      <alignment horizontal="center" vertical="center" wrapText="1"/>
    </xf>
    <xf numFmtId="38" fontId="20" fillId="7" borderId="22" xfId="1" quotePrefix="1" applyFont="1" applyFill="1" applyBorder="1" applyAlignment="1">
      <alignment horizontal="center" vertical="center" wrapText="1"/>
    </xf>
    <xf numFmtId="38" fontId="20" fillId="7" borderId="33" xfId="1" quotePrefix="1" applyFont="1" applyFill="1" applyBorder="1" applyAlignment="1">
      <alignment horizontal="center" vertical="center" wrapText="1"/>
    </xf>
    <xf numFmtId="49" fontId="12" fillId="0" borderId="0" xfId="0" applyNumberFormat="1" applyFont="1" applyAlignment="1">
      <alignment horizontal="left" vertical="center" shrinkToFit="1"/>
    </xf>
    <xf numFmtId="49" fontId="12" fillId="0" borderId="13" xfId="0" applyNumberFormat="1" applyFont="1" applyBorder="1" applyAlignment="1">
      <alignment horizontal="left" vertical="center" shrinkToFit="1"/>
    </xf>
    <xf numFmtId="0" fontId="12" fillId="0" borderId="5" xfId="0" applyFont="1" applyBorder="1" applyAlignment="1">
      <alignment horizontal="center" vertical="center" wrapText="1"/>
    </xf>
    <xf numFmtId="0" fontId="12" fillId="0" borderId="99"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7" xfId="0" applyFont="1" applyBorder="1" applyAlignment="1">
      <alignment horizontal="center" vertical="center" wrapText="1"/>
    </xf>
    <xf numFmtId="0" fontId="3" fillId="0" borderId="47"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88" xfId="0" applyFont="1" applyBorder="1" applyAlignment="1">
      <alignment horizontal="center" vertical="center" wrapText="1"/>
    </xf>
    <xf numFmtId="0" fontId="12" fillId="0" borderId="63" xfId="0" applyFont="1" applyBorder="1" applyAlignment="1">
      <alignment horizontal="center" vertical="center" wrapText="1" shrinkToFit="1" readingOrder="1"/>
    </xf>
    <xf numFmtId="0" fontId="12" fillId="0" borderId="66" xfId="0" applyFont="1" applyBorder="1" applyAlignment="1">
      <alignment horizontal="center" vertical="center" wrapText="1" shrinkToFit="1" readingOrder="1"/>
    </xf>
    <xf numFmtId="0" fontId="12" fillId="0" borderId="7" xfId="0" applyFont="1" applyBorder="1" applyAlignment="1">
      <alignment horizontal="center" vertical="center" wrapText="1" shrinkToFit="1" readingOrder="1"/>
    </xf>
    <xf numFmtId="0" fontId="12" fillId="0" borderId="3" xfId="0" applyFont="1" applyBorder="1" applyAlignment="1">
      <alignment horizontal="center" vertical="center" wrapText="1" shrinkToFit="1" readingOrder="1"/>
    </xf>
    <xf numFmtId="0" fontId="12" fillId="0" borderId="87" xfId="0" applyFont="1" applyBorder="1" applyAlignment="1">
      <alignment horizontal="center" vertical="center" wrapText="1" shrinkToFit="1" readingOrder="1"/>
    </xf>
    <xf numFmtId="0" fontId="12" fillId="0" borderId="88" xfId="0" applyFont="1" applyBorder="1" applyAlignment="1">
      <alignment horizontal="center" vertical="center" wrapText="1" shrinkToFit="1" readingOrder="1"/>
    </xf>
    <xf numFmtId="38" fontId="6" fillId="0" borderId="6" xfId="1" quotePrefix="1" applyFont="1" applyBorder="1" applyAlignment="1">
      <alignment horizontal="center" vertical="center" shrinkToFit="1"/>
    </xf>
    <xf numFmtId="38" fontId="5" fillId="0" borderId="6" xfId="1" quotePrefix="1" applyFont="1" applyBorder="1" applyAlignment="1">
      <alignment horizontal="center" vertical="center" wrapText="1"/>
    </xf>
    <xf numFmtId="38" fontId="3" fillId="0" borderId="63" xfId="1" quotePrefix="1" applyFont="1" applyBorder="1" applyAlignment="1">
      <alignment horizontal="center" vertical="center" shrinkToFit="1"/>
    </xf>
    <xf numFmtId="38" fontId="3" fillId="0" borderId="16" xfId="1" quotePrefix="1" applyFont="1" applyBorder="1" applyAlignment="1">
      <alignment horizontal="center" vertical="center" shrinkToFit="1"/>
    </xf>
    <xf numFmtId="38" fontId="3" fillId="0" borderId="66" xfId="1" quotePrefix="1" applyFont="1" applyBorder="1" applyAlignment="1">
      <alignment horizontal="center" vertical="center" shrinkToFit="1"/>
    </xf>
    <xf numFmtId="38" fontId="3" fillId="0" borderId="15" xfId="1" quotePrefix="1" applyFont="1" applyBorder="1" applyAlignment="1">
      <alignment horizontal="center" vertical="center" shrinkToFit="1"/>
    </xf>
    <xf numFmtId="38" fontId="3" fillId="0" borderId="13" xfId="1" quotePrefix="1" applyFont="1" applyBorder="1" applyAlignment="1">
      <alignment horizontal="center" vertical="center" shrinkToFit="1"/>
    </xf>
    <xf numFmtId="38" fontId="3" fillId="0" borderId="85" xfId="1" quotePrefix="1" applyFont="1" applyBorder="1" applyAlignment="1">
      <alignment horizontal="center" vertical="center" shrinkToFit="1"/>
    </xf>
    <xf numFmtId="38" fontId="3" fillId="2" borderId="91" xfId="1" applyFont="1" applyFill="1" applyBorder="1" applyAlignment="1">
      <alignment horizontal="center" vertical="center" shrinkToFit="1"/>
    </xf>
    <xf numFmtId="38" fontId="3" fillId="2" borderId="92" xfId="1" applyFont="1" applyFill="1" applyBorder="1" applyAlignment="1">
      <alignment horizontal="center" vertical="center" shrinkToFit="1"/>
    </xf>
    <xf numFmtId="0" fontId="21" fillId="0" borderId="9" xfId="0" applyFont="1" applyBorder="1" applyAlignment="1">
      <alignment horizontal="center" vertical="center" wrapText="1" shrinkToFit="1"/>
    </xf>
    <xf numFmtId="0" fontId="21" fillId="0" borderId="0" xfId="0" applyFont="1" applyAlignment="1">
      <alignment horizontal="center" vertical="center" wrapText="1" shrinkToFit="1"/>
    </xf>
    <xf numFmtId="0" fontId="21" fillId="0" borderId="21" xfId="0" applyFont="1" applyBorder="1" applyAlignment="1">
      <alignment horizontal="center" vertical="center" wrapText="1" shrinkToFit="1"/>
    </xf>
    <xf numFmtId="0" fontId="21" fillId="0" borderId="22" xfId="0" applyFont="1" applyBorder="1" applyAlignment="1">
      <alignment horizontal="center" vertical="center" wrapText="1" shrinkToFit="1"/>
    </xf>
    <xf numFmtId="38" fontId="15" fillId="7" borderId="132" xfId="1" quotePrefix="1" applyFont="1" applyFill="1" applyBorder="1" applyAlignment="1">
      <alignment horizontal="right" vertical="center" wrapText="1"/>
    </xf>
    <xf numFmtId="38" fontId="15" fillId="7" borderId="23" xfId="1" quotePrefix="1" applyFont="1" applyFill="1" applyBorder="1" applyAlignment="1">
      <alignment horizontal="right" vertical="center" wrapText="1"/>
    </xf>
    <xf numFmtId="38" fontId="15" fillId="7" borderId="30" xfId="1" quotePrefix="1" applyFont="1" applyFill="1" applyBorder="1" applyAlignment="1">
      <alignment horizontal="right" vertical="center" wrapText="1"/>
    </xf>
    <xf numFmtId="38" fontId="15" fillId="7" borderId="133" xfId="1" quotePrefix="1" applyFont="1" applyFill="1" applyBorder="1" applyAlignment="1">
      <alignment horizontal="right" vertical="center" wrapText="1"/>
    </xf>
    <xf numFmtId="38" fontId="15" fillId="7" borderId="50" xfId="1" quotePrefix="1" applyFont="1" applyFill="1" applyBorder="1" applyAlignment="1">
      <alignment horizontal="right" vertical="center" wrapText="1"/>
    </xf>
    <xf numFmtId="38" fontId="5" fillId="0" borderId="128" xfId="1" quotePrefix="1" applyFont="1" applyBorder="1" applyAlignment="1">
      <alignment horizontal="center" vertical="center" wrapText="1"/>
    </xf>
    <xf numFmtId="38" fontId="5" fillId="0" borderId="101" xfId="1" quotePrefix="1" applyFont="1" applyBorder="1" applyAlignment="1">
      <alignment horizontal="center" vertical="center" wrapText="1"/>
    </xf>
    <xf numFmtId="38" fontId="5" fillId="0" borderId="94" xfId="1" quotePrefix="1" applyFont="1" applyBorder="1" applyAlignment="1">
      <alignment horizontal="center" vertical="center" wrapText="1"/>
    </xf>
    <xf numFmtId="38" fontId="5" fillId="0" borderId="95" xfId="1" quotePrefix="1" applyFont="1" applyBorder="1" applyAlignment="1">
      <alignment horizontal="center" vertical="center" wrapText="1"/>
    </xf>
    <xf numFmtId="38" fontId="5" fillId="2" borderId="102" xfId="1" quotePrefix="1" applyFont="1" applyFill="1" applyBorder="1" applyAlignment="1">
      <alignment horizontal="right" vertical="center" wrapText="1"/>
    </xf>
    <xf numFmtId="38" fontId="5" fillId="2" borderId="103" xfId="1" quotePrefix="1" applyFont="1" applyFill="1" applyBorder="1" applyAlignment="1">
      <alignment horizontal="right" vertical="center" wrapText="1"/>
    </xf>
    <xf numFmtId="38" fontId="5" fillId="2" borderId="103" xfId="1" applyFont="1" applyFill="1" applyBorder="1" applyAlignment="1">
      <alignment horizontal="right" vertical="center" wrapText="1"/>
    </xf>
    <xf numFmtId="38" fontId="5" fillId="2" borderId="104" xfId="1" applyFont="1" applyFill="1" applyBorder="1" applyAlignment="1">
      <alignment horizontal="right" vertical="center" wrapText="1"/>
    </xf>
    <xf numFmtId="38" fontId="5" fillId="2" borderId="96" xfId="1" applyFont="1" applyFill="1" applyBorder="1" applyAlignment="1">
      <alignment horizontal="right" vertical="center" wrapText="1"/>
    </xf>
    <xf numFmtId="38" fontId="5" fillId="2" borderId="97" xfId="1" applyFont="1" applyFill="1" applyBorder="1" applyAlignment="1">
      <alignment horizontal="right" vertical="center" wrapText="1"/>
    </xf>
    <xf numFmtId="38" fontId="5" fillId="2" borderId="98" xfId="1" applyFont="1" applyFill="1" applyBorder="1" applyAlignment="1">
      <alignment horizontal="right" vertical="center" wrapText="1"/>
    </xf>
    <xf numFmtId="176" fontId="22" fillId="0" borderId="4" xfId="0" applyNumberFormat="1" applyFont="1" applyBorder="1" applyAlignment="1">
      <alignment horizontal="center" vertical="center" shrinkToFit="1"/>
    </xf>
    <xf numFmtId="38" fontId="5" fillId="0" borderId="4" xfId="1" quotePrefix="1" applyFont="1" applyBorder="1" applyAlignment="1">
      <alignment horizontal="center" vertical="center" wrapText="1"/>
    </xf>
    <xf numFmtId="0" fontId="3" fillId="0" borderId="44" xfId="0" applyFont="1" applyBorder="1" applyAlignment="1">
      <alignment horizontal="center" vertical="center" wrapText="1"/>
    </xf>
    <xf numFmtId="0" fontId="3" fillId="0" borderId="48" xfId="0" applyFont="1" applyBorder="1" applyAlignment="1">
      <alignment horizontal="center" vertical="center" wrapText="1"/>
    </xf>
    <xf numFmtId="0" fontId="43" fillId="0" borderId="83" xfId="0" applyFont="1" applyBorder="1" applyAlignment="1">
      <alignment horizontal="center" vertical="center" shrinkToFit="1"/>
    </xf>
    <xf numFmtId="0" fontId="43" fillId="0" borderId="16" xfId="0" applyFont="1" applyBorder="1" applyAlignment="1">
      <alignment horizontal="center" vertical="center" shrinkToFit="1"/>
    </xf>
    <xf numFmtId="0" fontId="43" fillId="0" borderId="84" xfId="0" applyFont="1" applyBorder="1" applyAlignment="1">
      <alignment horizontal="center" vertical="center" shrinkToFit="1"/>
    </xf>
    <xf numFmtId="0" fontId="43" fillId="0" borderId="13" xfId="0" applyFont="1" applyBorder="1" applyAlignment="1">
      <alignment horizontal="center" vertical="center" shrinkToFit="1"/>
    </xf>
    <xf numFmtId="0" fontId="43" fillId="0" borderId="63" xfId="0" applyFont="1" applyBorder="1" applyAlignment="1">
      <alignment horizontal="center" vertical="center" shrinkToFit="1"/>
    </xf>
    <xf numFmtId="0" fontId="43" fillId="0" borderId="66" xfId="0" applyFont="1" applyBorder="1" applyAlignment="1">
      <alignment horizontal="center" vertical="center" shrinkToFit="1"/>
    </xf>
    <xf numFmtId="0" fontId="43" fillId="0" borderId="15" xfId="0" applyFont="1" applyBorder="1" applyAlignment="1">
      <alignment horizontal="center" vertical="center" shrinkToFit="1"/>
    </xf>
    <xf numFmtId="0" fontId="43" fillId="0" borderId="85" xfId="0" applyFont="1" applyBorder="1" applyAlignment="1">
      <alignment horizontal="center" vertical="center" shrinkToFit="1"/>
    </xf>
    <xf numFmtId="49" fontId="12" fillId="0" borderId="22" xfId="0" applyNumberFormat="1" applyFont="1" applyBorder="1" applyAlignment="1">
      <alignment horizontal="left" vertical="center" shrinkToFit="1"/>
    </xf>
    <xf numFmtId="179" fontId="3" fillId="2" borderId="5" xfId="1" quotePrefix="1" applyNumberFormat="1" applyFont="1" applyFill="1" applyBorder="1" applyAlignment="1">
      <alignment horizontal="center" vertical="center" shrinkToFit="1"/>
    </xf>
    <xf numFmtId="179" fontId="3" fillId="2" borderId="5" xfId="1" applyNumberFormat="1" applyFont="1" applyFill="1" applyBorder="1" applyAlignment="1">
      <alignment horizontal="center" vertical="center" shrinkToFit="1"/>
    </xf>
    <xf numFmtId="179" fontId="3" fillId="2" borderId="49" xfId="1" applyNumberFormat="1" applyFont="1" applyFill="1" applyBorder="1" applyAlignment="1">
      <alignment horizontal="center" vertical="center" shrinkToFit="1"/>
    </xf>
    <xf numFmtId="179" fontId="3" fillId="2" borderId="91" xfId="1" applyNumberFormat="1" applyFont="1" applyFill="1" applyBorder="1" applyAlignment="1">
      <alignment horizontal="center" vertical="center" shrinkToFit="1"/>
    </xf>
    <xf numFmtId="179" fontId="3" fillId="2" borderId="92" xfId="1" applyNumberFormat="1" applyFont="1" applyFill="1" applyBorder="1" applyAlignment="1">
      <alignment horizontal="center" vertical="center" shrinkToFit="1"/>
    </xf>
    <xf numFmtId="38" fontId="41" fillId="0" borderId="6" xfId="1" quotePrefix="1" applyFont="1" applyBorder="1" applyAlignment="1">
      <alignment horizontal="center" vertical="center" wrapText="1" shrinkToFit="1"/>
    </xf>
    <xf numFmtId="49" fontId="3" fillId="0" borderId="89" xfId="1" quotePrefix="1" applyNumberFormat="1" applyFont="1" applyBorder="1" applyAlignment="1">
      <alignment horizontal="center" vertical="center" shrinkToFit="1"/>
    </xf>
    <xf numFmtId="49" fontId="3" fillId="0" borderId="20" xfId="1" quotePrefix="1" applyNumberFormat="1" applyFont="1" applyBorder="1" applyAlignment="1">
      <alignment horizontal="center" vertical="center" shrinkToFit="1"/>
    </xf>
    <xf numFmtId="49" fontId="3" fillId="0" borderId="90" xfId="1" quotePrefix="1" applyNumberFormat="1" applyFont="1" applyBorder="1" applyAlignment="1">
      <alignment horizontal="center" vertical="center" shrinkToFit="1"/>
    </xf>
    <xf numFmtId="49" fontId="3" fillId="0" borderId="7" xfId="1" quotePrefix="1" applyNumberFormat="1" applyFont="1" applyBorder="1" applyAlignment="1">
      <alignment horizontal="center" vertical="center" shrinkToFit="1"/>
    </xf>
    <xf numFmtId="49" fontId="3" fillId="0" borderId="0" xfId="1" quotePrefix="1" applyNumberFormat="1" applyFont="1" applyBorder="1" applyAlignment="1">
      <alignment horizontal="center" vertical="center" shrinkToFit="1"/>
    </xf>
    <xf numFmtId="49" fontId="3" fillId="0" borderId="3" xfId="1" quotePrefix="1" applyNumberFormat="1" applyFont="1" applyBorder="1" applyAlignment="1">
      <alignment horizontal="center" vertical="center" shrinkToFit="1"/>
    </xf>
    <xf numFmtId="0" fontId="9" fillId="6" borderId="10" xfId="0" applyFont="1" applyFill="1" applyBorder="1" applyAlignment="1">
      <alignment horizontal="center" vertical="center" wrapText="1"/>
    </xf>
    <xf numFmtId="0" fontId="9" fillId="6" borderId="124" xfId="0" applyFont="1" applyFill="1" applyBorder="1" applyAlignment="1">
      <alignment horizontal="center" vertical="center" wrapText="1"/>
    </xf>
    <xf numFmtId="0" fontId="3" fillId="0" borderId="7"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87"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88"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36" xfId="0" applyFont="1" applyBorder="1" applyAlignment="1">
      <alignment horizontal="distributed" vertical="center" shrinkToFit="1"/>
    </xf>
    <xf numFmtId="0" fontId="3" fillId="0" borderId="17" xfId="0" applyFont="1" applyBorder="1" applyAlignment="1">
      <alignment horizontal="distributed" vertical="center" shrinkToFit="1"/>
    </xf>
    <xf numFmtId="0" fontId="3" fillId="0" borderId="37" xfId="0" applyFont="1" applyBorder="1" applyAlignment="1">
      <alignment horizontal="distributed" vertical="center" shrinkToFit="1"/>
    </xf>
    <xf numFmtId="0" fontId="3" fillId="0" borderId="38" xfId="0" applyFont="1" applyBorder="1" applyAlignment="1">
      <alignment horizontal="distributed" vertical="center" shrinkToFit="1"/>
    </xf>
    <xf numFmtId="0" fontId="3" fillId="0" borderId="18" xfId="0" applyFont="1" applyBorder="1" applyAlignment="1">
      <alignment horizontal="distributed" vertical="center" shrinkToFit="1"/>
    </xf>
    <xf numFmtId="0" fontId="3" fillId="0" borderId="39" xfId="0" applyFont="1" applyBorder="1" applyAlignment="1">
      <alignment horizontal="distributed" vertical="center" shrinkToFit="1"/>
    </xf>
    <xf numFmtId="176" fontId="5" fillId="0" borderId="17" xfId="0" applyNumberFormat="1" applyFont="1" applyBorder="1" applyAlignment="1">
      <alignment vertical="center" shrinkToFit="1"/>
    </xf>
    <xf numFmtId="176" fontId="5" fillId="0" borderId="18" xfId="0" applyNumberFormat="1" applyFont="1" applyBorder="1" applyAlignment="1">
      <alignment vertical="center" shrinkToFit="1"/>
    </xf>
    <xf numFmtId="0" fontId="4" fillId="0" borderId="37" xfId="0" applyFont="1" applyBorder="1" applyAlignment="1">
      <alignment horizontal="center" vertical="center" shrinkToFit="1"/>
    </xf>
    <xf numFmtId="0" fontId="4" fillId="0" borderId="39"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18" xfId="0" applyFont="1" applyBorder="1" applyAlignment="1">
      <alignment horizontal="center" vertical="center" shrinkToFit="1"/>
    </xf>
    <xf numFmtId="0" fontId="33" fillId="0" borderId="36" xfId="0" applyFont="1" applyBorder="1" applyAlignment="1">
      <alignment horizontal="center" vertical="center" shrinkToFit="1"/>
    </xf>
    <xf numFmtId="0" fontId="33" fillId="0" borderId="17" xfId="0" applyFont="1" applyBorder="1" applyAlignment="1">
      <alignment horizontal="center" vertical="center" shrinkToFit="1"/>
    </xf>
    <xf numFmtId="0" fontId="33" fillId="0" borderId="38" xfId="0" applyFont="1" applyBorder="1" applyAlignment="1">
      <alignment horizontal="center" vertical="center" shrinkToFit="1"/>
    </xf>
    <xf numFmtId="0" fontId="33" fillId="0" borderId="18" xfId="0" applyFont="1" applyBorder="1" applyAlignment="1">
      <alignment horizontal="center" vertical="center" shrinkToFit="1"/>
    </xf>
    <xf numFmtId="0" fontId="4" fillId="0" borderId="107" xfId="0" applyFont="1" applyBorder="1" applyAlignment="1">
      <alignment horizontal="center" vertical="center" wrapText="1"/>
    </xf>
    <xf numFmtId="0" fontId="4" fillId="0" borderId="0" xfId="0" applyFont="1" applyAlignment="1">
      <alignment horizontal="center" vertical="center" wrapText="1"/>
    </xf>
    <xf numFmtId="0" fontId="4" fillId="0" borderId="38" xfId="0" applyFont="1" applyBorder="1" applyAlignment="1">
      <alignment horizontal="center" vertical="center" wrapText="1"/>
    </xf>
    <xf numFmtId="0" fontId="4" fillId="0" borderId="18" xfId="0" applyFont="1" applyBorder="1" applyAlignment="1">
      <alignment horizontal="center" vertical="center" wrapText="1"/>
    </xf>
    <xf numFmtId="0" fontId="33" fillId="0" borderId="17" xfId="0" applyFont="1" applyBorder="1" applyAlignment="1">
      <alignment vertical="center" shrinkToFit="1"/>
    </xf>
    <xf numFmtId="0" fontId="33" fillId="0" borderId="37" xfId="0" applyFont="1" applyBorder="1" applyAlignment="1">
      <alignment vertical="center" shrinkToFit="1"/>
    </xf>
    <xf numFmtId="0" fontId="33" fillId="0" borderId="18" xfId="0" applyFont="1" applyBorder="1" applyAlignment="1">
      <alignment vertical="center" shrinkToFit="1"/>
    </xf>
    <xf numFmtId="0" fontId="33" fillId="0" borderId="39" xfId="0" applyFont="1" applyBorder="1" applyAlignment="1">
      <alignment vertical="center" shrinkToFit="1"/>
    </xf>
    <xf numFmtId="176" fontId="44" fillId="0" borderId="17" xfId="0" applyNumberFormat="1" applyFont="1" applyBorder="1" applyAlignment="1">
      <alignment vertical="center" shrinkToFit="1"/>
    </xf>
    <xf numFmtId="176" fontId="44" fillId="0" borderId="18" xfId="0" applyNumberFormat="1" applyFont="1" applyBorder="1" applyAlignment="1">
      <alignment vertical="center" shrinkToFit="1"/>
    </xf>
    <xf numFmtId="0" fontId="3" fillId="0" borderId="44" xfId="0" applyFont="1" applyBorder="1" applyAlignment="1">
      <alignment horizontal="center" vertical="center" shrinkToFit="1"/>
    </xf>
    <xf numFmtId="0" fontId="3" fillId="0" borderId="108" xfId="0" applyFont="1" applyBorder="1" applyAlignment="1">
      <alignment horizontal="center" vertical="center" shrinkToFit="1"/>
    </xf>
    <xf numFmtId="0" fontId="3" fillId="0" borderId="109" xfId="0" applyFont="1" applyBorder="1" applyAlignment="1">
      <alignment horizontal="center" vertical="center" shrinkToFit="1"/>
    </xf>
    <xf numFmtId="0" fontId="3" fillId="0" borderId="11" xfId="0" applyFont="1" applyBorder="1" applyAlignment="1">
      <alignment horizontal="center" vertical="center" shrinkToFit="1"/>
    </xf>
    <xf numFmtId="0" fontId="41" fillId="0" borderId="56" xfId="0" applyFont="1" applyBorder="1" applyAlignment="1">
      <alignment horizontal="center" vertical="center" shrinkToFit="1"/>
    </xf>
    <xf numFmtId="0" fontId="41" fillId="0" borderId="62"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5" xfId="0" applyFont="1" applyBorder="1" applyAlignment="1">
      <alignment horizontal="center" vertical="center" shrinkToFit="1"/>
    </xf>
    <xf numFmtId="0" fontId="41" fillId="0" borderId="2" xfId="0" applyFont="1" applyBorder="1" applyAlignment="1">
      <alignment horizontal="center" vertical="center" shrinkToFit="1"/>
    </xf>
    <xf numFmtId="0" fontId="41" fillId="0" borderId="55" xfId="0" applyFont="1" applyBorder="1" applyAlignment="1">
      <alignment horizontal="center" vertical="center" shrinkToFit="1"/>
    </xf>
    <xf numFmtId="0" fontId="41" fillId="0" borderId="59" xfId="0" applyFont="1" applyBorder="1" applyAlignment="1">
      <alignment horizontal="center" vertical="center" shrinkToFit="1"/>
    </xf>
    <xf numFmtId="0" fontId="8" fillId="0" borderId="36" xfId="0" applyFont="1" applyBorder="1" applyAlignment="1">
      <alignment vertical="center" shrinkToFit="1"/>
    </xf>
    <xf numFmtId="0" fontId="0" fillId="0" borderId="17" xfId="0" applyBorder="1" applyAlignment="1">
      <alignment vertical="center" shrinkToFit="1"/>
    </xf>
    <xf numFmtId="0" fontId="0" fillId="0" borderId="37" xfId="0" applyBorder="1" applyAlignment="1">
      <alignment vertical="center" shrinkToFit="1"/>
    </xf>
    <xf numFmtId="0" fontId="3" fillId="0" borderId="107" xfId="0" applyFont="1" applyBorder="1" applyAlignment="1">
      <alignment vertical="center" wrapText="1" shrinkToFit="1"/>
    </xf>
    <xf numFmtId="0" fontId="0" fillId="0" borderId="0" xfId="0" applyAlignment="1">
      <alignment vertical="center" wrapText="1" shrinkToFit="1"/>
    </xf>
    <xf numFmtId="0" fontId="0" fillId="0" borderId="2" xfId="0" applyBorder="1" applyAlignment="1">
      <alignment vertical="center" wrapText="1" shrinkToFit="1"/>
    </xf>
    <xf numFmtId="0" fontId="0" fillId="0" borderId="107" xfId="0" applyBorder="1" applyAlignment="1">
      <alignment vertical="center" wrapText="1" shrinkToFit="1"/>
    </xf>
    <xf numFmtId="0" fontId="0" fillId="0" borderId="38" xfId="0" applyBorder="1" applyAlignment="1">
      <alignment vertical="center" wrapText="1" shrinkToFit="1"/>
    </xf>
    <xf numFmtId="0" fontId="0" fillId="0" borderId="18" xfId="0" applyBorder="1" applyAlignment="1">
      <alignment vertical="center" wrapText="1" shrinkToFit="1"/>
    </xf>
    <xf numFmtId="0" fontId="0" fillId="0" borderId="39" xfId="0" applyBorder="1" applyAlignment="1">
      <alignment vertical="center" wrapText="1" shrinkToFit="1"/>
    </xf>
    <xf numFmtId="0" fontId="3" fillId="5" borderId="17" xfId="0" applyFont="1" applyFill="1" applyBorder="1" applyAlignment="1">
      <alignment horizontal="distributed" vertical="center" shrinkToFit="1"/>
    </xf>
    <xf numFmtId="0" fontId="3" fillId="5" borderId="18" xfId="0" applyFont="1" applyFill="1" applyBorder="1" applyAlignment="1">
      <alignment horizontal="distributed" vertical="center" shrinkToFit="1"/>
    </xf>
    <xf numFmtId="0" fontId="33" fillId="5" borderId="17" xfId="0" applyFont="1" applyFill="1" applyBorder="1" applyAlignment="1">
      <alignment vertical="center" shrinkToFit="1"/>
    </xf>
    <xf numFmtId="0" fontId="33" fillId="5" borderId="18" xfId="0" applyFont="1" applyFill="1" applyBorder="1" applyAlignment="1">
      <alignment vertical="center" shrinkToFit="1"/>
    </xf>
    <xf numFmtId="0" fontId="11" fillId="4" borderId="2" xfId="0" applyFont="1" applyFill="1" applyBorder="1" applyAlignment="1">
      <alignment horizontal="center" vertical="center"/>
    </xf>
    <xf numFmtId="0" fontId="9" fillId="0" borderId="0" xfId="0" applyFont="1" applyAlignment="1">
      <alignment horizontal="left" vertical="center" wrapText="1"/>
    </xf>
    <xf numFmtId="0" fontId="3" fillId="0" borderId="7" xfId="0" applyFont="1" applyBorder="1" applyAlignment="1">
      <alignment horizontal="distributed" vertical="center" shrinkToFit="1"/>
    </xf>
    <xf numFmtId="0" fontId="3" fillId="0" borderId="72" xfId="0" applyFont="1" applyBorder="1" applyAlignment="1">
      <alignment horizontal="distributed" vertical="center" shrinkToFit="1"/>
    </xf>
    <xf numFmtId="0" fontId="33" fillId="0" borderId="0" xfId="0" applyFont="1" applyAlignment="1">
      <alignment horizontal="center" vertical="center" shrinkToFit="1"/>
    </xf>
    <xf numFmtId="0" fontId="33" fillId="0" borderId="3" xfId="0" applyFont="1" applyBorder="1" applyAlignment="1">
      <alignment horizontal="center" vertical="center" shrinkToFit="1"/>
    </xf>
    <xf numFmtId="0" fontId="11" fillId="0" borderId="106" xfId="0" applyFont="1" applyBorder="1" applyAlignment="1">
      <alignment horizontal="center" vertical="center"/>
    </xf>
    <xf numFmtId="0" fontId="33" fillId="0" borderId="107" xfId="0" applyFont="1" applyBorder="1" applyAlignment="1">
      <alignment vertical="center" wrapText="1" shrinkToFit="1"/>
    </xf>
    <xf numFmtId="0" fontId="3" fillId="0" borderId="17" xfId="0" applyFont="1" applyBorder="1" applyAlignment="1">
      <alignment vertical="center" shrinkToFit="1"/>
    </xf>
    <xf numFmtId="0" fontId="3" fillId="0" borderId="37" xfId="0" applyFont="1" applyBorder="1" applyAlignment="1">
      <alignment vertical="center" shrinkToFit="1"/>
    </xf>
    <xf numFmtId="0" fontId="3" fillId="0" borderId="18" xfId="0" applyFont="1" applyBorder="1" applyAlignment="1">
      <alignment vertical="center" shrinkToFit="1"/>
    </xf>
    <xf numFmtId="0" fontId="3" fillId="0" borderId="39" xfId="0" applyFont="1" applyBorder="1" applyAlignment="1">
      <alignment vertical="center" shrinkToFit="1"/>
    </xf>
    <xf numFmtId="0" fontId="14" fillId="0" borderId="0" xfId="0" applyFont="1" applyAlignment="1">
      <alignment horizontal="center" vertical="center"/>
    </xf>
    <xf numFmtId="177" fontId="33" fillId="0" borderId="0" xfId="0" applyNumberFormat="1" applyFont="1" applyAlignment="1">
      <alignment horizontal="left" vertical="center" shrinkToFit="1"/>
    </xf>
    <xf numFmtId="177" fontId="33" fillId="0" borderId="18" xfId="0" applyNumberFormat="1" applyFont="1" applyBorder="1" applyAlignment="1">
      <alignment horizontal="left" vertical="center" shrinkToFit="1"/>
    </xf>
    <xf numFmtId="177" fontId="33" fillId="0" borderId="17" xfId="0" applyNumberFormat="1" applyFont="1" applyBorder="1" applyAlignment="1">
      <alignment horizontal="left" vertical="center" shrinkToFit="1"/>
    </xf>
    <xf numFmtId="0" fontId="5" fillId="0" borderId="0" xfId="0" applyFont="1" applyAlignment="1">
      <alignment horizontal="center" vertical="center" wrapText="1"/>
    </xf>
    <xf numFmtId="0" fontId="14" fillId="0" borderId="0" xfId="0" applyFont="1" applyAlignment="1">
      <alignment horizontal="left" vertical="center" wrapText="1"/>
    </xf>
    <xf numFmtId="0" fontId="14" fillId="5" borderId="0" xfId="0" applyFont="1" applyFill="1" applyAlignment="1">
      <alignment horizontal="left" vertical="center" wrapText="1"/>
    </xf>
    <xf numFmtId="0" fontId="14" fillId="0" borderId="0" xfId="0" applyFont="1" applyAlignment="1">
      <alignment horizontal="left" vertical="center"/>
    </xf>
    <xf numFmtId="0" fontId="14" fillId="0" borderId="13" xfId="0" applyFont="1" applyBorder="1">
      <alignment vertical="center"/>
    </xf>
    <xf numFmtId="0" fontId="45" fillId="0" borderId="13" xfId="0" applyFont="1" applyBorder="1" applyAlignment="1">
      <alignment horizontal="center" vertical="center" shrinkToFit="1"/>
    </xf>
    <xf numFmtId="0" fontId="14" fillId="0" borderId="13" xfId="2" applyFont="1" applyBorder="1" applyAlignment="1">
      <alignment horizontal="left"/>
    </xf>
    <xf numFmtId="0" fontId="36" fillId="0" borderId="0" xfId="2" applyFont="1" applyAlignment="1">
      <alignment horizontal="center"/>
    </xf>
    <xf numFmtId="0" fontId="14" fillId="0" borderId="0" xfId="2" applyFont="1" applyAlignment="1">
      <alignment horizontal="center"/>
    </xf>
    <xf numFmtId="0" fontId="14" fillId="0" borderId="0" xfId="2" applyFont="1" applyAlignment="1">
      <alignment vertical="center" wrapText="1"/>
    </xf>
    <xf numFmtId="0" fontId="0" fillId="0" borderId="91" xfId="0" applyBorder="1" applyAlignment="1">
      <alignment horizontal="center" vertical="center" wrapText="1"/>
    </xf>
    <xf numFmtId="0" fontId="0" fillId="0" borderId="6" xfId="0" applyBorder="1" applyAlignment="1">
      <alignment horizontal="center" vertical="center" wrapText="1"/>
    </xf>
    <xf numFmtId="178" fontId="0" fillId="0" borderId="91" xfId="0" applyNumberFormat="1" applyBorder="1" applyAlignment="1">
      <alignment horizontal="center" vertical="center"/>
    </xf>
    <xf numFmtId="178" fontId="0" fillId="0" borderId="6" xfId="0" applyNumberFormat="1" applyBorder="1" applyAlignment="1">
      <alignment horizontal="center" vertical="center"/>
    </xf>
    <xf numFmtId="179" fontId="0" fillId="0" borderId="91" xfId="0" applyNumberFormat="1" applyBorder="1" applyAlignment="1">
      <alignment horizontal="center" vertical="center"/>
    </xf>
    <xf numFmtId="179" fontId="0" fillId="0" borderId="6" xfId="0" applyNumberFormat="1" applyBorder="1" applyAlignment="1">
      <alignment horizontal="center" vertical="center"/>
    </xf>
    <xf numFmtId="180" fontId="0" fillId="0" borderId="63" xfId="0" applyNumberFormat="1" applyBorder="1" applyAlignment="1">
      <alignment horizontal="center" vertical="center"/>
    </xf>
    <xf numFmtId="180" fontId="0" fillId="0" borderId="16" xfId="0" applyNumberFormat="1" applyBorder="1" applyAlignment="1">
      <alignment horizontal="center" vertical="center"/>
    </xf>
    <xf numFmtId="180" fontId="0" fillId="0" borderId="66" xfId="0" applyNumberFormat="1" applyBorder="1" applyAlignment="1">
      <alignment horizontal="center" vertical="center"/>
    </xf>
    <xf numFmtId="180" fontId="0" fillId="0" borderId="15" xfId="0" applyNumberFormat="1" applyBorder="1" applyAlignment="1">
      <alignment horizontal="center" vertical="center"/>
    </xf>
    <xf numFmtId="180" fontId="0" fillId="0" borderId="13" xfId="0" applyNumberFormat="1" applyBorder="1" applyAlignment="1">
      <alignment horizontal="center" vertical="center"/>
    </xf>
    <xf numFmtId="180" fontId="0" fillId="0" borderId="85" xfId="0" applyNumberFormat="1" applyBorder="1" applyAlignment="1">
      <alignment horizontal="center" vertical="center"/>
    </xf>
    <xf numFmtId="185" fontId="0" fillId="0" borderId="0" xfId="0" applyNumberFormat="1" applyAlignment="1">
      <alignment horizontal="center" vertical="center"/>
    </xf>
    <xf numFmtId="0" fontId="38" fillId="0" borderId="0" xfId="0" applyFont="1" applyAlignment="1">
      <alignment horizontal="center" vertical="center"/>
    </xf>
    <xf numFmtId="0" fontId="0" fillId="0" borderId="91" xfId="0" applyBorder="1" applyAlignment="1">
      <alignment horizontal="center" vertical="center"/>
    </xf>
    <xf numFmtId="0" fontId="0" fillId="0" borderId="6" xfId="0" applyBorder="1" applyAlignment="1">
      <alignment horizontal="center" vertical="center"/>
    </xf>
    <xf numFmtId="0" fontId="0" fillId="0" borderId="63" xfId="0" applyBorder="1" applyAlignment="1">
      <alignment horizontal="center" vertical="center"/>
    </xf>
    <xf numFmtId="0" fontId="0" fillId="0" borderId="66" xfId="0" applyBorder="1" applyAlignment="1">
      <alignment horizontal="center" vertical="center"/>
    </xf>
    <xf numFmtId="0" fontId="0" fillId="0" borderId="15" xfId="0" applyBorder="1" applyAlignment="1">
      <alignment horizontal="center" vertical="center"/>
    </xf>
    <xf numFmtId="0" fontId="0" fillId="0" borderId="85" xfId="0" applyBorder="1" applyAlignment="1">
      <alignment horizontal="center" vertical="center"/>
    </xf>
    <xf numFmtId="0" fontId="0" fillId="0" borderId="16" xfId="0" applyBorder="1" applyAlignment="1">
      <alignment horizontal="center"/>
    </xf>
    <xf numFmtId="0" fontId="0" fillId="0" borderId="66" xfId="0" applyBorder="1" applyAlignment="1">
      <alignment horizontal="center"/>
    </xf>
  </cellXfs>
  <cellStyles count="3">
    <cellStyle name="桁区切り" xfId="1" builtinId="6"/>
    <cellStyle name="標準" xfId="0" builtinId="0"/>
    <cellStyle name="標準_◎H22様式（事業計画書）" xfId="2" xr:uid="{60FFAF1A-6B67-4744-A6EA-6AC13715FB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47625</xdr:colOff>
      <xdr:row>1</xdr:row>
      <xdr:rowOff>9525</xdr:rowOff>
    </xdr:from>
    <xdr:to>
      <xdr:col>8</xdr:col>
      <xdr:colOff>255297</xdr:colOff>
      <xdr:row>4</xdr:row>
      <xdr:rowOff>53391</xdr:rowOff>
    </xdr:to>
    <xdr:sp macro="" textlink="">
      <xdr:nvSpPr>
        <xdr:cNvPr id="2" name="テキスト ボックス 1">
          <a:extLst>
            <a:ext uri="{FF2B5EF4-FFF2-40B4-BE49-F238E27FC236}">
              <a16:creationId xmlns:a16="http://schemas.microsoft.com/office/drawing/2014/main" id="{66143AB8-C567-4249-91FE-8CE75A00CEBA}"/>
            </a:ext>
          </a:extLst>
        </xdr:cNvPr>
        <xdr:cNvSpPr txBox="1"/>
      </xdr:nvSpPr>
      <xdr:spPr>
        <a:xfrm>
          <a:off x="1952625" y="190500"/>
          <a:ext cx="1350672" cy="548691"/>
        </a:xfrm>
        <a:prstGeom prst="rect">
          <a:avLst/>
        </a:prstGeom>
        <a:solidFill>
          <a:srgbClr val="FFFF00"/>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記入例</a:t>
          </a:r>
        </a:p>
      </xdr:txBody>
    </xdr:sp>
    <xdr:clientData/>
  </xdr:twoCellAnchor>
  <xdr:twoCellAnchor>
    <xdr:from>
      <xdr:col>4</xdr:col>
      <xdr:colOff>342900</xdr:colOff>
      <xdr:row>5</xdr:row>
      <xdr:rowOff>57150</xdr:rowOff>
    </xdr:from>
    <xdr:to>
      <xdr:col>11</xdr:col>
      <xdr:colOff>9525</xdr:colOff>
      <xdr:row>10</xdr:row>
      <xdr:rowOff>38100</xdr:rowOff>
    </xdr:to>
    <xdr:sp macro="" textlink="">
      <xdr:nvSpPr>
        <xdr:cNvPr id="3" name="角丸四角形吹き出し 5">
          <a:extLst>
            <a:ext uri="{FF2B5EF4-FFF2-40B4-BE49-F238E27FC236}">
              <a16:creationId xmlns:a16="http://schemas.microsoft.com/office/drawing/2014/main" id="{DA27AADA-FB33-446C-B528-A6A6189043EF}"/>
            </a:ext>
          </a:extLst>
        </xdr:cNvPr>
        <xdr:cNvSpPr/>
      </xdr:nvSpPr>
      <xdr:spPr>
        <a:xfrm>
          <a:off x="1866900" y="914400"/>
          <a:ext cx="2333625" cy="838200"/>
        </a:xfrm>
        <a:prstGeom prst="wedgeRoundRectCallout">
          <a:avLst>
            <a:gd name="adj1" fmla="val 40693"/>
            <a:gd name="adj2" fmla="val -114436"/>
            <a:gd name="adj3" fmla="val 16667"/>
          </a:avLst>
        </a:prstGeom>
        <a:solidFill>
          <a:schemeClr val="accent5">
            <a:lumMod val="20000"/>
            <a:lumOff val="80000"/>
          </a:schemeClr>
        </a:solidFill>
        <a:ln>
          <a:solidFill>
            <a:sysClr val="windowText" lastClr="000000"/>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実際の提出日を記入</a:t>
          </a:r>
          <a:endParaRPr lang="ja-JP" altLang="ja-JP">
            <a:effectLst/>
          </a:endParaRPr>
        </a:p>
        <a:p>
          <a:pPr>
            <a:lnSpc>
              <a:spcPts val="1300"/>
            </a:lnSpc>
          </a:pPr>
          <a:r>
            <a:rPr kumimoji="1" lang="ja-JP" altLang="ja-JP" sz="1100">
              <a:solidFill>
                <a:schemeClr val="dk1"/>
              </a:solidFill>
              <a:effectLst/>
              <a:latin typeface="+mn-lt"/>
              <a:ea typeface="+mn-ea"/>
              <a:cs typeface="+mn-cs"/>
            </a:rPr>
            <a:t>（締切日</a:t>
          </a:r>
          <a:r>
            <a:rPr kumimoji="1" lang="en-US" altLang="ja-JP" sz="1100">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令和７年１０月１７日</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までの</a:t>
          </a:r>
          <a:r>
            <a:rPr kumimoji="1" lang="ja-JP" altLang="en-US" sz="1100">
              <a:solidFill>
                <a:schemeClr val="dk1"/>
              </a:solidFill>
              <a:effectLst/>
              <a:latin typeface="+mn-lt"/>
              <a:ea typeface="+mn-ea"/>
              <a:cs typeface="+mn-cs"/>
            </a:rPr>
            <a:t>日付</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13</xdr:col>
      <xdr:colOff>314324</xdr:colOff>
      <xdr:row>11</xdr:row>
      <xdr:rowOff>19048</xdr:rowOff>
    </xdr:from>
    <xdr:to>
      <xdr:col>15</xdr:col>
      <xdr:colOff>200324</xdr:colOff>
      <xdr:row>14</xdr:row>
      <xdr:rowOff>162223</xdr:rowOff>
    </xdr:to>
    <xdr:sp macro="" textlink="">
      <xdr:nvSpPr>
        <xdr:cNvPr id="4" name="円/楕円 3">
          <a:extLst>
            <a:ext uri="{FF2B5EF4-FFF2-40B4-BE49-F238E27FC236}">
              <a16:creationId xmlns:a16="http://schemas.microsoft.com/office/drawing/2014/main" id="{16D0877A-57A9-474C-A75B-3E31B5D5E527}"/>
            </a:ext>
          </a:extLst>
        </xdr:cNvPr>
        <xdr:cNvSpPr/>
      </xdr:nvSpPr>
      <xdr:spPr>
        <a:xfrm>
          <a:off x="5267324" y="1904998"/>
          <a:ext cx="648000" cy="648000"/>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rPr>
            <a:t>印</a:t>
          </a:r>
        </a:p>
      </xdr:txBody>
    </xdr:sp>
    <xdr:clientData/>
  </xdr:twoCellAnchor>
  <xdr:twoCellAnchor>
    <xdr:from>
      <xdr:col>9</xdr:col>
      <xdr:colOff>152400</xdr:colOff>
      <xdr:row>25</xdr:row>
      <xdr:rowOff>47625</xdr:rowOff>
    </xdr:from>
    <xdr:to>
      <xdr:col>15</xdr:col>
      <xdr:colOff>219074</xdr:colOff>
      <xdr:row>29</xdr:row>
      <xdr:rowOff>6803</xdr:rowOff>
    </xdr:to>
    <xdr:sp macro="" textlink="">
      <xdr:nvSpPr>
        <xdr:cNvPr id="5" name="角丸四角形吹き出し 7">
          <a:extLst>
            <a:ext uri="{FF2B5EF4-FFF2-40B4-BE49-F238E27FC236}">
              <a16:creationId xmlns:a16="http://schemas.microsoft.com/office/drawing/2014/main" id="{0BC5D906-2BC7-4B0F-B438-C1FC966C18F8}"/>
            </a:ext>
          </a:extLst>
        </xdr:cNvPr>
        <xdr:cNvSpPr/>
      </xdr:nvSpPr>
      <xdr:spPr>
        <a:xfrm>
          <a:off x="3581400" y="4324350"/>
          <a:ext cx="2352674" cy="644978"/>
        </a:xfrm>
        <a:prstGeom prst="wedgeRoundRectCallout">
          <a:avLst>
            <a:gd name="adj1" fmla="val 3762"/>
            <a:gd name="adj2" fmla="val 84382"/>
            <a:gd name="adj3" fmla="val 16667"/>
          </a:avLst>
        </a:prstGeom>
        <a:solidFill>
          <a:schemeClr val="accent5">
            <a:lumMod val="20000"/>
            <a:lumOff val="80000"/>
          </a:schemeClr>
        </a:solidFill>
        <a:ln>
          <a:solidFill>
            <a:sysClr val="windowText" lastClr="000000"/>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nSpc>
              <a:spcPts val="1200"/>
            </a:lnSpc>
          </a:pPr>
          <a:r>
            <a:rPr lang="ja-JP" altLang="en-US">
              <a:effectLst/>
            </a:rPr>
            <a:t>法人の</a:t>
          </a:r>
          <a:r>
            <a:rPr kumimoji="1" lang="ja-JP" altLang="ja-JP" sz="1100">
              <a:solidFill>
                <a:schemeClr val="dk1"/>
              </a:solidFill>
              <a:effectLst/>
              <a:latin typeface="+mn-lt"/>
              <a:ea typeface="+mn-ea"/>
              <a:cs typeface="+mn-cs"/>
            </a:rPr>
            <a:t>交付申請額</a:t>
          </a:r>
          <a:r>
            <a:rPr lang="ja-JP" altLang="en-US">
              <a:effectLst/>
            </a:rPr>
            <a:t>を記入します。</a:t>
          </a:r>
          <a:endParaRPr lang="ja-JP" altLang="ja-JP">
            <a:effectLst/>
          </a:endParaRPr>
        </a:p>
      </xdr:txBody>
    </xdr:sp>
    <xdr:clientData/>
  </xdr:twoCellAnchor>
  <xdr:twoCellAnchor>
    <xdr:from>
      <xdr:col>5</xdr:col>
      <xdr:colOff>142875</xdr:colOff>
      <xdr:row>37</xdr:row>
      <xdr:rowOff>114300</xdr:rowOff>
    </xdr:from>
    <xdr:to>
      <xdr:col>14</xdr:col>
      <xdr:colOff>352440</xdr:colOff>
      <xdr:row>41</xdr:row>
      <xdr:rowOff>63953</xdr:rowOff>
    </xdr:to>
    <xdr:sp macro="" textlink="">
      <xdr:nvSpPr>
        <xdr:cNvPr id="6" name="角丸四角形吹き出し 6">
          <a:extLst>
            <a:ext uri="{FF2B5EF4-FFF2-40B4-BE49-F238E27FC236}">
              <a16:creationId xmlns:a16="http://schemas.microsoft.com/office/drawing/2014/main" id="{1F7AEAC2-F1FF-412E-B7A4-ED081427621E}"/>
            </a:ext>
          </a:extLst>
        </xdr:cNvPr>
        <xdr:cNvSpPr/>
      </xdr:nvSpPr>
      <xdr:spPr>
        <a:xfrm>
          <a:off x="2047875" y="6505575"/>
          <a:ext cx="3638565" cy="644978"/>
        </a:xfrm>
        <a:prstGeom prst="wedgeRoundRectCallout">
          <a:avLst>
            <a:gd name="adj1" fmla="val 34126"/>
            <a:gd name="adj2" fmla="val 96196"/>
            <a:gd name="adj3" fmla="val 16667"/>
          </a:avLst>
        </a:prstGeom>
        <a:solidFill>
          <a:schemeClr val="accent5">
            <a:lumMod val="20000"/>
            <a:lumOff val="80000"/>
          </a:schemeClr>
        </a:solidFill>
        <a:ln>
          <a:solidFill>
            <a:sysClr val="windowText" lastClr="000000"/>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nSpc>
              <a:spcPts val="1200"/>
            </a:lnSpc>
          </a:pPr>
          <a:r>
            <a:rPr lang="ja-JP" altLang="en-US">
              <a:effectLst/>
            </a:rPr>
            <a:t>様式の</a:t>
          </a:r>
          <a:r>
            <a:rPr lang="en-US" altLang="ja-JP">
              <a:effectLst/>
            </a:rPr>
            <a:t>【</a:t>
          </a:r>
          <a:r>
            <a:rPr lang="ja-JP" altLang="en-US">
              <a:effectLst/>
            </a:rPr>
            <a:t>交付申請３</a:t>
          </a:r>
          <a:r>
            <a:rPr lang="en-US" altLang="ja-JP">
              <a:effectLst/>
            </a:rPr>
            <a:t>】</a:t>
          </a:r>
          <a:r>
            <a:rPr lang="ja-JP" altLang="en-US">
              <a:effectLst/>
            </a:rPr>
            <a:t>で計算した「</a:t>
          </a:r>
          <a:r>
            <a:rPr kumimoji="1" lang="ja-JP" altLang="ja-JP" sz="1100">
              <a:solidFill>
                <a:schemeClr val="dk1"/>
              </a:solidFill>
              <a:effectLst/>
              <a:latin typeface="+mn-lt"/>
              <a:ea typeface="+mn-ea"/>
              <a:cs typeface="+mn-cs"/>
            </a:rPr>
            <a:t>交付申請額</a:t>
          </a:r>
          <a:r>
            <a:rPr kumimoji="1" lang="ja-JP" altLang="en-US" sz="1100">
              <a:solidFill>
                <a:schemeClr val="dk1"/>
              </a:solidFill>
              <a:effectLst/>
              <a:latin typeface="+mn-lt"/>
              <a:ea typeface="+mn-ea"/>
              <a:cs typeface="+mn-cs"/>
            </a:rPr>
            <a:t>⑨</a:t>
          </a:r>
          <a:r>
            <a:rPr lang="ja-JP" altLang="en-US">
              <a:effectLst/>
            </a:rPr>
            <a:t>」の金額を記入します。</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10</xdr:row>
          <xdr:rowOff>28575</xdr:rowOff>
        </xdr:from>
        <xdr:to>
          <xdr:col>2</xdr:col>
          <xdr:colOff>9525</xdr:colOff>
          <xdr:row>10</xdr:row>
          <xdr:rowOff>238125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xdr:row>
          <xdr:rowOff>28575</xdr:rowOff>
        </xdr:from>
        <xdr:to>
          <xdr:col>2</xdr:col>
          <xdr:colOff>9525</xdr:colOff>
          <xdr:row>12</xdr:row>
          <xdr:rowOff>238125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76200</xdr:rowOff>
        </xdr:from>
        <xdr:to>
          <xdr:col>2</xdr:col>
          <xdr:colOff>9525</xdr:colOff>
          <xdr:row>18</xdr:row>
          <xdr:rowOff>295275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76200</xdr:rowOff>
        </xdr:from>
        <xdr:to>
          <xdr:col>2</xdr:col>
          <xdr:colOff>9525</xdr:colOff>
          <xdr:row>20</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76200</xdr:rowOff>
        </xdr:from>
        <xdr:to>
          <xdr:col>2</xdr:col>
          <xdr:colOff>9525</xdr:colOff>
          <xdr:row>20</xdr:row>
          <xdr:rowOff>295275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76200</xdr:rowOff>
        </xdr:from>
        <xdr:to>
          <xdr:col>2</xdr:col>
          <xdr:colOff>9525</xdr:colOff>
          <xdr:row>21</xdr:row>
          <xdr:rowOff>295275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37</xdr:row>
          <xdr:rowOff>76200</xdr:rowOff>
        </xdr:from>
        <xdr:to>
          <xdr:col>4</xdr:col>
          <xdr:colOff>9525</xdr:colOff>
          <xdr:row>38</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38</xdr:row>
          <xdr:rowOff>76200</xdr:rowOff>
        </xdr:from>
        <xdr:to>
          <xdr:col>4</xdr:col>
          <xdr:colOff>9525</xdr:colOff>
          <xdr:row>39</xdr:row>
          <xdr:rowOff>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39</xdr:row>
          <xdr:rowOff>76200</xdr:rowOff>
        </xdr:from>
        <xdr:to>
          <xdr:col>4</xdr:col>
          <xdr:colOff>9525</xdr:colOff>
          <xdr:row>39</xdr:row>
          <xdr:rowOff>295275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40</xdr:row>
          <xdr:rowOff>76200</xdr:rowOff>
        </xdr:from>
        <xdr:to>
          <xdr:col>4</xdr:col>
          <xdr:colOff>9525</xdr:colOff>
          <xdr:row>40</xdr:row>
          <xdr:rowOff>295275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67235</xdr:colOff>
      <xdr:row>0</xdr:row>
      <xdr:rowOff>123265</xdr:rowOff>
    </xdr:from>
    <xdr:to>
      <xdr:col>7</xdr:col>
      <xdr:colOff>69141</xdr:colOff>
      <xdr:row>3</xdr:row>
      <xdr:rowOff>14676</xdr:rowOff>
    </xdr:to>
    <xdr:sp macro="" textlink="">
      <xdr:nvSpPr>
        <xdr:cNvPr id="2" name="テキスト ボックス 1">
          <a:extLst>
            <a:ext uri="{FF2B5EF4-FFF2-40B4-BE49-F238E27FC236}">
              <a16:creationId xmlns:a16="http://schemas.microsoft.com/office/drawing/2014/main" id="{E858C5DC-6683-4A9A-85FD-BBC926BCF620}"/>
            </a:ext>
          </a:extLst>
        </xdr:cNvPr>
        <xdr:cNvSpPr txBox="1"/>
      </xdr:nvSpPr>
      <xdr:spPr>
        <a:xfrm>
          <a:off x="1636059" y="123265"/>
          <a:ext cx="1055258" cy="406882"/>
        </a:xfrm>
        <a:prstGeom prst="rect">
          <a:avLst/>
        </a:prstGeom>
        <a:solidFill>
          <a:srgbClr val="FFFF00"/>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記入例</a:t>
          </a:r>
        </a:p>
      </xdr:txBody>
    </xdr:sp>
    <xdr:clientData/>
  </xdr:twoCellAnchor>
  <xdr:twoCellAnchor>
    <xdr:from>
      <xdr:col>15</xdr:col>
      <xdr:colOff>71236</xdr:colOff>
      <xdr:row>0</xdr:row>
      <xdr:rowOff>136072</xdr:rowOff>
    </xdr:from>
    <xdr:to>
      <xdr:col>21</xdr:col>
      <xdr:colOff>288014</xdr:colOff>
      <xdr:row>6</xdr:row>
      <xdr:rowOff>82542</xdr:rowOff>
    </xdr:to>
    <xdr:sp macro="" textlink="">
      <xdr:nvSpPr>
        <xdr:cNvPr id="3" name="テキスト ボックス 2">
          <a:extLst>
            <a:ext uri="{FF2B5EF4-FFF2-40B4-BE49-F238E27FC236}">
              <a16:creationId xmlns:a16="http://schemas.microsoft.com/office/drawing/2014/main" id="{1BCA2548-BF01-4886-9CB5-550EDCF7C7EF}"/>
            </a:ext>
          </a:extLst>
        </xdr:cNvPr>
        <xdr:cNvSpPr txBox="1"/>
      </xdr:nvSpPr>
      <xdr:spPr>
        <a:xfrm>
          <a:off x="5595736" y="136072"/>
          <a:ext cx="2339492" cy="1007827"/>
        </a:xfrm>
        <a:prstGeom prst="rect">
          <a:avLst/>
        </a:prstGeom>
        <a:solidFill>
          <a:schemeClr val="accent5">
            <a:lumMod val="20000"/>
            <a:lumOff val="8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システム新規導入</a:t>
          </a:r>
          <a:endParaRPr kumimoji="1" lang="en-US" altLang="ja-JP" sz="2000" b="1"/>
        </a:p>
        <a:p>
          <a:pPr algn="ctr"/>
          <a:r>
            <a:rPr kumimoji="1" lang="ja-JP" altLang="en-US" sz="1800" b="1"/>
            <a:t>の場合</a:t>
          </a:r>
        </a:p>
      </xdr:txBody>
    </xdr:sp>
    <xdr:clientData/>
  </xdr:twoCellAnchor>
  <xdr:twoCellAnchor>
    <xdr:from>
      <xdr:col>13</xdr:col>
      <xdr:colOff>148166</xdr:colOff>
      <xdr:row>11</xdr:row>
      <xdr:rowOff>232834</xdr:rowOff>
    </xdr:from>
    <xdr:to>
      <xdr:col>21</xdr:col>
      <xdr:colOff>144431</xdr:colOff>
      <xdr:row>14</xdr:row>
      <xdr:rowOff>79066</xdr:rowOff>
    </xdr:to>
    <xdr:sp macro="" textlink="">
      <xdr:nvSpPr>
        <xdr:cNvPr id="5" name="四角形吹き出し 1">
          <a:extLst>
            <a:ext uri="{FF2B5EF4-FFF2-40B4-BE49-F238E27FC236}">
              <a16:creationId xmlns:a16="http://schemas.microsoft.com/office/drawing/2014/main" id="{C72DF97F-5BBE-4A04-AAFB-24E74098B573}"/>
            </a:ext>
          </a:extLst>
        </xdr:cNvPr>
        <xdr:cNvSpPr/>
      </xdr:nvSpPr>
      <xdr:spPr>
        <a:xfrm>
          <a:off x="4900083" y="2328334"/>
          <a:ext cx="2790265" cy="851649"/>
        </a:xfrm>
        <a:prstGeom prst="wedgeRectCallout">
          <a:avLst>
            <a:gd name="adj1" fmla="val -63805"/>
            <a:gd name="adj2" fmla="val -48026"/>
          </a:avLst>
        </a:prstGeom>
        <a:solidFill>
          <a:schemeClr val="accent5">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n>
                <a:noFill/>
              </a:ln>
              <a:solidFill>
                <a:sysClr val="windowText" lastClr="000000"/>
              </a:solidFill>
            </a:rPr>
            <a:t>新規導入の場合、</a:t>
          </a:r>
          <a:endParaRPr kumimoji="1" lang="en-US" altLang="ja-JP" sz="1400">
            <a:ln>
              <a:noFill/>
            </a:ln>
            <a:solidFill>
              <a:sysClr val="windowText" lastClr="000000"/>
            </a:solidFill>
          </a:endParaRPr>
        </a:p>
        <a:p>
          <a:pPr algn="l"/>
          <a:r>
            <a:rPr kumimoji="1" lang="ja-JP" altLang="en-US" sz="1400">
              <a:ln>
                <a:noFill/>
              </a:ln>
              <a:solidFill>
                <a:sysClr val="windowText" lastClr="000000"/>
              </a:solidFill>
            </a:rPr>
            <a:t>①のチェックボックスに✔をする</a:t>
          </a:r>
        </a:p>
      </xdr:txBody>
    </xdr:sp>
    <xdr:clientData/>
  </xdr:twoCellAnchor>
  <xdr:twoCellAnchor>
    <xdr:from>
      <xdr:col>13</xdr:col>
      <xdr:colOff>20919</xdr:colOff>
      <xdr:row>17</xdr:row>
      <xdr:rowOff>136107</xdr:rowOff>
    </xdr:from>
    <xdr:to>
      <xdr:col>21</xdr:col>
      <xdr:colOff>302499</xdr:colOff>
      <xdr:row>21</xdr:row>
      <xdr:rowOff>77529</xdr:rowOff>
    </xdr:to>
    <xdr:sp macro="" textlink="">
      <xdr:nvSpPr>
        <xdr:cNvPr id="6" name="四角形吹き出し 20">
          <a:extLst>
            <a:ext uri="{FF2B5EF4-FFF2-40B4-BE49-F238E27FC236}">
              <a16:creationId xmlns:a16="http://schemas.microsoft.com/office/drawing/2014/main" id="{8C281ABF-525C-45EC-ADBE-5DBEAED4406A}"/>
            </a:ext>
          </a:extLst>
        </xdr:cNvPr>
        <xdr:cNvSpPr/>
      </xdr:nvSpPr>
      <xdr:spPr>
        <a:xfrm>
          <a:off x="4827721" y="4012560"/>
          <a:ext cx="3116929" cy="1259417"/>
        </a:xfrm>
        <a:prstGeom prst="wedgeRectCallout">
          <a:avLst>
            <a:gd name="adj1" fmla="val -65995"/>
            <a:gd name="adj2" fmla="val -37857"/>
          </a:avLst>
        </a:prstGeom>
        <a:solidFill>
          <a:schemeClr val="accent5">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n>
                <a:noFill/>
              </a:ln>
              <a:solidFill>
                <a:sysClr val="windowText" lastClr="000000"/>
              </a:solidFill>
            </a:rPr>
            <a:t>新規導入するシステムに搭載されている機能について、</a:t>
          </a:r>
          <a:endParaRPr kumimoji="1" lang="en-US" altLang="ja-JP" sz="1400">
            <a:ln>
              <a:noFill/>
            </a:ln>
            <a:solidFill>
              <a:sysClr val="windowText" lastClr="000000"/>
            </a:solidFill>
          </a:endParaRPr>
        </a:p>
        <a:p>
          <a:pPr algn="l"/>
          <a:r>
            <a:rPr kumimoji="1" lang="ja-JP" altLang="en-US" sz="1400">
              <a:ln>
                <a:noFill/>
              </a:ln>
              <a:solidFill>
                <a:sysClr val="windowText" lastClr="000000"/>
              </a:solidFill>
            </a:rPr>
            <a:t>該当するチェックボックスに✔をする</a:t>
          </a:r>
          <a:endParaRPr kumimoji="1" lang="en-US" altLang="ja-JP" sz="1400">
            <a:ln>
              <a:noFill/>
            </a:ln>
            <a:solidFill>
              <a:sysClr val="windowText" lastClr="000000"/>
            </a:solidFill>
          </a:endParaRPr>
        </a:p>
        <a:p>
          <a:pPr algn="l"/>
          <a:r>
            <a:rPr kumimoji="1" lang="en-US" altLang="ja-JP" sz="1400">
              <a:ln>
                <a:noFill/>
              </a:ln>
              <a:solidFill>
                <a:sysClr val="windowText" lastClr="000000"/>
              </a:solidFill>
            </a:rPr>
            <a:t>※</a:t>
          </a:r>
          <a:r>
            <a:rPr kumimoji="1" lang="ja-JP" altLang="en-US" sz="1400">
              <a:ln>
                <a:noFill/>
              </a:ln>
              <a:solidFill>
                <a:sysClr val="windowText" lastClr="000000"/>
              </a:solidFill>
            </a:rPr>
            <a:t>複数選択可</a:t>
          </a:r>
          <a:endParaRPr kumimoji="1" lang="en-US" altLang="ja-JP" sz="1400">
            <a:ln>
              <a:noFill/>
            </a:ln>
            <a:solidFill>
              <a:sysClr val="windowText" lastClr="000000"/>
            </a:solidFill>
          </a:endParaRPr>
        </a:p>
      </xdr:txBody>
    </xdr:sp>
    <xdr:clientData/>
  </xdr:twoCellAnchor>
  <xdr:twoCellAnchor>
    <xdr:from>
      <xdr:col>1</xdr:col>
      <xdr:colOff>42334</xdr:colOff>
      <xdr:row>27</xdr:row>
      <xdr:rowOff>44301</xdr:rowOff>
    </xdr:from>
    <xdr:to>
      <xdr:col>21</xdr:col>
      <xdr:colOff>326838</xdr:colOff>
      <xdr:row>42</xdr:row>
      <xdr:rowOff>1074330</xdr:rowOff>
    </xdr:to>
    <xdr:sp macro="" textlink="">
      <xdr:nvSpPr>
        <xdr:cNvPr id="7" name="テキスト ボックス 6">
          <a:extLst>
            <a:ext uri="{FF2B5EF4-FFF2-40B4-BE49-F238E27FC236}">
              <a16:creationId xmlns:a16="http://schemas.microsoft.com/office/drawing/2014/main" id="{A9BD2B18-1625-4CB8-B7A3-32088942F601}"/>
            </a:ext>
          </a:extLst>
        </xdr:cNvPr>
        <xdr:cNvSpPr txBox="1"/>
      </xdr:nvSpPr>
      <xdr:spPr>
        <a:xfrm>
          <a:off x="463206" y="6988691"/>
          <a:ext cx="7505783" cy="5305203"/>
        </a:xfrm>
        <a:prstGeom prst="rect">
          <a:avLst/>
        </a:prstGeom>
        <a:solidFill>
          <a:srgbClr val="FDEADA">
            <a:alpha val="89804"/>
          </a:srgb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記　載　不　要</a:t>
          </a:r>
        </a:p>
      </xdr:txBody>
    </xdr:sp>
    <xdr:clientData/>
  </xdr:twoCellAnchor>
  <xdr:twoCellAnchor>
    <xdr:from>
      <xdr:col>9</xdr:col>
      <xdr:colOff>0</xdr:colOff>
      <xdr:row>26</xdr:row>
      <xdr:rowOff>0</xdr:rowOff>
    </xdr:from>
    <xdr:to>
      <xdr:col>21</xdr:col>
      <xdr:colOff>139944</xdr:colOff>
      <xdr:row>29</xdr:row>
      <xdr:rowOff>166524</xdr:rowOff>
    </xdr:to>
    <xdr:sp macro="" textlink="">
      <xdr:nvSpPr>
        <xdr:cNvPr id="8" name="四角形吹き出し 20">
          <a:extLst>
            <a:ext uri="{FF2B5EF4-FFF2-40B4-BE49-F238E27FC236}">
              <a16:creationId xmlns:a16="http://schemas.microsoft.com/office/drawing/2014/main" id="{1CE00FBD-482F-431C-8B39-0B9E3F7D59CC}"/>
            </a:ext>
          </a:extLst>
        </xdr:cNvPr>
        <xdr:cNvSpPr/>
      </xdr:nvSpPr>
      <xdr:spPr>
        <a:xfrm>
          <a:off x="3366977" y="6689651"/>
          <a:ext cx="4415118" cy="986117"/>
        </a:xfrm>
        <a:prstGeom prst="wedgeRectCallout">
          <a:avLst>
            <a:gd name="adj1" fmla="val -58994"/>
            <a:gd name="adj2" fmla="val -43983"/>
          </a:avLst>
        </a:prstGeom>
        <a:solidFill>
          <a:schemeClr val="accent5">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n>
                <a:noFill/>
              </a:ln>
              <a:solidFill>
                <a:sysClr val="windowText" lastClr="000000"/>
              </a:solidFill>
            </a:rPr>
            <a:t>「教員等の業務負担軽減」「教育の質向上」の両面から、効果を</a:t>
          </a:r>
          <a:r>
            <a:rPr kumimoji="1" lang="ja-JP" altLang="en-US" sz="1400" b="1" u="sng">
              <a:ln>
                <a:noFill/>
              </a:ln>
              <a:solidFill>
                <a:sysClr val="windowText" lastClr="000000"/>
              </a:solidFill>
            </a:rPr>
            <a:t>具体的に</a:t>
          </a:r>
          <a:r>
            <a:rPr kumimoji="1" lang="ja-JP" altLang="en-US" sz="1400">
              <a:ln>
                <a:noFill/>
              </a:ln>
              <a:solidFill>
                <a:sysClr val="windowText" lastClr="000000"/>
              </a:solidFill>
            </a:rPr>
            <a:t>記載してください。</a:t>
          </a:r>
          <a:endParaRPr kumimoji="1" lang="en-US" altLang="ja-JP" sz="1400">
            <a:ln>
              <a:noFill/>
            </a:ln>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10</xdr:row>
          <xdr:rowOff>28575</xdr:rowOff>
        </xdr:from>
        <xdr:to>
          <xdr:col>2</xdr:col>
          <xdr:colOff>9525</xdr:colOff>
          <xdr:row>10</xdr:row>
          <xdr:rowOff>238125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xdr:row>
          <xdr:rowOff>28575</xdr:rowOff>
        </xdr:from>
        <xdr:to>
          <xdr:col>2</xdr:col>
          <xdr:colOff>9525</xdr:colOff>
          <xdr:row>12</xdr:row>
          <xdr:rowOff>238125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76200</xdr:rowOff>
        </xdr:from>
        <xdr:to>
          <xdr:col>2</xdr:col>
          <xdr:colOff>9525</xdr:colOff>
          <xdr:row>18</xdr:row>
          <xdr:rowOff>295275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76200</xdr:rowOff>
        </xdr:from>
        <xdr:to>
          <xdr:col>2</xdr:col>
          <xdr:colOff>9525</xdr:colOff>
          <xdr:row>20</xdr:row>
          <xdr:rowOff>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76200</xdr:rowOff>
        </xdr:from>
        <xdr:to>
          <xdr:col>2</xdr:col>
          <xdr:colOff>9525</xdr:colOff>
          <xdr:row>20</xdr:row>
          <xdr:rowOff>295275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76200</xdr:rowOff>
        </xdr:from>
        <xdr:to>
          <xdr:col>2</xdr:col>
          <xdr:colOff>9525</xdr:colOff>
          <xdr:row>21</xdr:row>
          <xdr:rowOff>295275</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2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37</xdr:row>
          <xdr:rowOff>76200</xdr:rowOff>
        </xdr:from>
        <xdr:to>
          <xdr:col>4</xdr:col>
          <xdr:colOff>9525</xdr:colOff>
          <xdr:row>38</xdr:row>
          <xdr:rowOff>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2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38</xdr:row>
          <xdr:rowOff>76200</xdr:rowOff>
        </xdr:from>
        <xdr:to>
          <xdr:col>4</xdr:col>
          <xdr:colOff>9525</xdr:colOff>
          <xdr:row>39</xdr:row>
          <xdr:rowOff>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2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39</xdr:row>
          <xdr:rowOff>76200</xdr:rowOff>
        </xdr:from>
        <xdr:to>
          <xdr:col>4</xdr:col>
          <xdr:colOff>9525</xdr:colOff>
          <xdr:row>39</xdr:row>
          <xdr:rowOff>295275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2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40</xdr:row>
          <xdr:rowOff>76200</xdr:rowOff>
        </xdr:from>
        <xdr:to>
          <xdr:col>4</xdr:col>
          <xdr:colOff>9525</xdr:colOff>
          <xdr:row>40</xdr:row>
          <xdr:rowOff>295275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2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44823</xdr:colOff>
      <xdr:row>1</xdr:row>
      <xdr:rowOff>123265</xdr:rowOff>
    </xdr:from>
    <xdr:to>
      <xdr:col>7</xdr:col>
      <xdr:colOff>33282</xdr:colOff>
      <xdr:row>4</xdr:row>
      <xdr:rowOff>9634</xdr:rowOff>
    </xdr:to>
    <xdr:sp macro="" textlink="">
      <xdr:nvSpPr>
        <xdr:cNvPr id="2" name="テキスト ボックス 1">
          <a:extLst>
            <a:ext uri="{FF2B5EF4-FFF2-40B4-BE49-F238E27FC236}">
              <a16:creationId xmlns:a16="http://schemas.microsoft.com/office/drawing/2014/main" id="{D200D07A-0B39-41D6-9D05-F2A102B5CB4F}"/>
            </a:ext>
          </a:extLst>
        </xdr:cNvPr>
        <xdr:cNvSpPr txBox="1"/>
      </xdr:nvSpPr>
      <xdr:spPr>
        <a:xfrm>
          <a:off x="1613647" y="291353"/>
          <a:ext cx="1041811" cy="401840"/>
        </a:xfrm>
        <a:prstGeom prst="rect">
          <a:avLst/>
        </a:prstGeom>
        <a:solidFill>
          <a:srgbClr val="FFFF00"/>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記入例</a:t>
          </a:r>
        </a:p>
      </xdr:txBody>
    </xdr:sp>
    <xdr:clientData/>
  </xdr:twoCellAnchor>
  <xdr:twoCellAnchor>
    <xdr:from>
      <xdr:col>12</xdr:col>
      <xdr:colOff>37420</xdr:colOff>
      <xdr:row>1</xdr:row>
      <xdr:rowOff>80962</xdr:rowOff>
    </xdr:from>
    <xdr:to>
      <xdr:col>21</xdr:col>
      <xdr:colOff>254022</xdr:colOff>
      <xdr:row>7</xdr:row>
      <xdr:rowOff>17747</xdr:rowOff>
    </xdr:to>
    <xdr:sp macro="" textlink="">
      <xdr:nvSpPr>
        <xdr:cNvPr id="4" name="テキスト ボックス 3">
          <a:extLst>
            <a:ext uri="{FF2B5EF4-FFF2-40B4-BE49-F238E27FC236}">
              <a16:creationId xmlns:a16="http://schemas.microsoft.com/office/drawing/2014/main" id="{47126F97-AD1D-4381-A48F-668F6DD11082}"/>
            </a:ext>
          </a:extLst>
        </xdr:cNvPr>
        <xdr:cNvSpPr txBox="1"/>
      </xdr:nvSpPr>
      <xdr:spPr>
        <a:xfrm>
          <a:off x="4478451" y="247650"/>
          <a:ext cx="3431290" cy="948816"/>
        </a:xfrm>
        <a:prstGeom prst="rect">
          <a:avLst/>
        </a:prstGeom>
        <a:solidFill>
          <a:schemeClr val="accent6">
            <a:lumMod val="20000"/>
            <a:lumOff val="8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既存システムの</a:t>
          </a:r>
          <a:endParaRPr kumimoji="0" lang="en-US" altLang="ja-JP" sz="2000" b="1" i="0" u="none" strike="noStrike">
            <a:solidFill>
              <a:schemeClr val="dk1"/>
            </a:solidFill>
            <a:effectLst/>
            <a:latin typeface="+mn-lt"/>
            <a:ea typeface="+mn-ea"/>
            <a:cs typeface="+mn-cs"/>
          </a:endParaRPr>
        </a:p>
        <a:p>
          <a:pPr algn="ctr"/>
          <a:r>
            <a:rPr kumimoji="1" lang="ja-JP" altLang="en-US" sz="2000" b="1"/>
            <a:t>改修・機能追加</a:t>
          </a:r>
          <a:r>
            <a:rPr kumimoji="1" lang="ja-JP" altLang="en-US" sz="1800" b="1"/>
            <a:t>の場合</a:t>
          </a:r>
        </a:p>
      </xdr:txBody>
    </xdr:sp>
    <xdr:clientData/>
  </xdr:twoCellAnchor>
  <xdr:twoCellAnchor>
    <xdr:from>
      <xdr:col>12</xdr:col>
      <xdr:colOff>119063</xdr:colOff>
      <xdr:row>8</xdr:row>
      <xdr:rowOff>95250</xdr:rowOff>
    </xdr:from>
    <xdr:to>
      <xdr:col>21</xdr:col>
      <xdr:colOff>166406</xdr:colOff>
      <xdr:row>11</xdr:row>
      <xdr:rowOff>195684</xdr:rowOff>
    </xdr:to>
    <xdr:sp macro="" textlink="">
      <xdr:nvSpPr>
        <xdr:cNvPr id="5" name="四角形吹き出し 19">
          <a:extLst>
            <a:ext uri="{FF2B5EF4-FFF2-40B4-BE49-F238E27FC236}">
              <a16:creationId xmlns:a16="http://schemas.microsoft.com/office/drawing/2014/main" id="{FEDD15E6-A433-4BB2-801A-4F5103E7B0B9}"/>
            </a:ext>
          </a:extLst>
        </xdr:cNvPr>
        <xdr:cNvSpPr/>
      </xdr:nvSpPr>
      <xdr:spPr>
        <a:xfrm>
          <a:off x="4560094" y="1440656"/>
          <a:ext cx="3262031" cy="850528"/>
        </a:xfrm>
        <a:prstGeom prst="wedgeRectCallout">
          <a:avLst>
            <a:gd name="adj1" fmla="val -63118"/>
            <a:gd name="adj2" fmla="val 48153"/>
          </a:avLst>
        </a:prstGeom>
        <a:solidFill>
          <a:schemeClr val="accent6">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n>
                <a:noFill/>
              </a:ln>
              <a:solidFill>
                <a:sysClr val="windowText" lastClr="000000"/>
              </a:solidFill>
            </a:rPr>
            <a:t>既存システムの改修・機能追加の場合、</a:t>
          </a:r>
          <a:endParaRPr kumimoji="1" lang="en-US" altLang="ja-JP" sz="1400">
            <a:ln>
              <a:noFill/>
            </a:ln>
            <a:solidFill>
              <a:sysClr val="windowText" lastClr="000000"/>
            </a:solidFill>
          </a:endParaRPr>
        </a:p>
        <a:p>
          <a:pPr algn="l"/>
          <a:r>
            <a:rPr kumimoji="1" lang="ja-JP" altLang="en-US" sz="1400">
              <a:ln>
                <a:noFill/>
              </a:ln>
              <a:solidFill>
                <a:sysClr val="windowText" lastClr="000000"/>
              </a:solidFill>
            </a:rPr>
            <a:t>②のチェックボックスに✔をする</a:t>
          </a:r>
        </a:p>
      </xdr:txBody>
    </xdr:sp>
    <xdr:clientData/>
  </xdr:twoCellAnchor>
  <xdr:twoCellAnchor>
    <xdr:from>
      <xdr:col>1</xdr:col>
      <xdr:colOff>0</xdr:colOff>
      <xdr:row>16</xdr:row>
      <xdr:rowOff>47625</xdr:rowOff>
    </xdr:from>
    <xdr:to>
      <xdr:col>21</xdr:col>
      <xdr:colOff>309562</xdr:colOff>
      <xdr:row>26</xdr:row>
      <xdr:rowOff>238124</xdr:rowOff>
    </xdr:to>
    <xdr:sp macro="" textlink="">
      <xdr:nvSpPr>
        <xdr:cNvPr id="6" name="テキスト ボックス 5">
          <a:extLst>
            <a:ext uri="{FF2B5EF4-FFF2-40B4-BE49-F238E27FC236}">
              <a16:creationId xmlns:a16="http://schemas.microsoft.com/office/drawing/2014/main" id="{9B38B48A-4ACB-4463-9083-EE6B9576596E}"/>
            </a:ext>
          </a:extLst>
        </xdr:cNvPr>
        <xdr:cNvSpPr txBox="1"/>
      </xdr:nvSpPr>
      <xdr:spPr>
        <a:xfrm>
          <a:off x="416719" y="3655219"/>
          <a:ext cx="7548562" cy="3321843"/>
        </a:xfrm>
        <a:prstGeom prst="rect">
          <a:avLst/>
        </a:prstGeom>
        <a:solidFill>
          <a:schemeClr val="accent5">
            <a:lumMod val="20000"/>
            <a:lumOff val="80000"/>
            <a:alpha val="89804"/>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記　載　不　要</a:t>
          </a:r>
        </a:p>
      </xdr:txBody>
    </xdr:sp>
    <xdr:clientData/>
  </xdr:twoCellAnchor>
  <xdr:twoCellAnchor>
    <xdr:from>
      <xdr:col>2</xdr:col>
      <xdr:colOff>297657</xdr:colOff>
      <xdr:row>25</xdr:row>
      <xdr:rowOff>190498</xdr:rowOff>
    </xdr:from>
    <xdr:to>
      <xdr:col>13</xdr:col>
      <xdr:colOff>161786</xdr:colOff>
      <xdr:row>29</xdr:row>
      <xdr:rowOff>268240</xdr:rowOff>
    </xdr:to>
    <xdr:sp macro="" textlink="">
      <xdr:nvSpPr>
        <xdr:cNvPr id="8" name="四角形吹き出し 21">
          <a:extLst>
            <a:ext uri="{FF2B5EF4-FFF2-40B4-BE49-F238E27FC236}">
              <a16:creationId xmlns:a16="http://schemas.microsoft.com/office/drawing/2014/main" id="{05E4D5AA-728C-4E4C-B306-751F3BB96AF0}"/>
            </a:ext>
          </a:extLst>
        </xdr:cNvPr>
        <xdr:cNvSpPr/>
      </xdr:nvSpPr>
      <xdr:spPr>
        <a:xfrm>
          <a:off x="1071563" y="6643686"/>
          <a:ext cx="3888442" cy="1185023"/>
        </a:xfrm>
        <a:prstGeom prst="wedgeRectCallout">
          <a:avLst>
            <a:gd name="adj1" fmla="val -13092"/>
            <a:gd name="adj2" fmla="val 79077"/>
          </a:avLst>
        </a:prstGeom>
        <a:solidFill>
          <a:schemeClr val="accent6">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n>
                <a:noFill/>
              </a:ln>
              <a:solidFill>
                <a:sysClr val="windowText" lastClr="000000"/>
              </a:solidFill>
            </a:rPr>
            <a:t>（１）既存分</a:t>
          </a:r>
          <a:endParaRPr kumimoji="1" lang="en-US" altLang="ja-JP" sz="1400">
            <a:ln>
              <a:noFill/>
            </a:ln>
            <a:solidFill>
              <a:sysClr val="windowText" lastClr="000000"/>
            </a:solidFill>
          </a:endParaRPr>
        </a:p>
        <a:p>
          <a:pPr algn="l"/>
          <a:r>
            <a:rPr kumimoji="1" lang="ja-JP" altLang="en-US" sz="1400" b="1" u="sng">
              <a:ln>
                <a:noFill/>
              </a:ln>
              <a:solidFill>
                <a:sysClr val="windowText" lastClr="000000"/>
              </a:solidFill>
            </a:rPr>
            <a:t>令和６年度までに導入していたシステムの機能</a:t>
          </a:r>
          <a:r>
            <a:rPr kumimoji="1" lang="ja-JP" altLang="en-US" sz="1400">
              <a:ln>
                <a:noFill/>
              </a:ln>
              <a:solidFill>
                <a:sysClr val="windowText" lastClr="000000"/>
              </a:solidFill>
            </a:rPr>
            <a:t>について、概要を記載する</a:t>
          </a:r>
        </a:p>
      </xdr:txBody>
    </xdr:sp>
    <xdr:clientData/>
  </xdr:twoCellAnchor>
  <xdr:twoCellAnchor>
    <xdr:from>
      <xdr:col>13</xdr:col>
      <xdr:colOff>130969</xdr:colOff>
      <xdr:row>30</xdr:row>
      <xdr:rowOff>214312</xdr:rowOff>
    </xdr:from>
    <xdr:to>
      <xdr:col>21</xdr:col>
      <xdr:colOff>298497</xdr:colOff>
      <xdr:row>37</xdr:row>
      <xdr:rowOff>250731</xdr:rowOff>
    </xdr:to>
    <xdr:sp macro="" textlink="">
      <xdr:nvSpPr>
        <xdr:cNvPr id="9" name="四角形吹き出し 22">
          <a:extLst>
            <a:ext uri="{FF2B5EF4-FFF2-40B4-BE49-F238E27FC236}">
              <a16:creationId xmlns:a16="http://schemas.microsoft.com/office/drawing/2014/main" id="{CD35B436-9DCF-44F2-AF88-16CB2670A246}"/>
            </a:ext>
          </a:extLst>
        </xdr:cNvPr>
        <xdr:cNvSpPr/>
      </xdr:nvSpPr>
      <xdr:spPr>
        <a:xfrm>
          <a:off x="4929188" y="8048625"/>
          <a:ext cx="3025028" cy="1893794"/>
        </a:xfrm>
        <a:prstGeom prst="wedgeRectCallout">
          <a:avLst>
            <a:gd name="adj1" fmla="val -61179"/>
            <a:gd name="adj2" fmla="val 36251"/>
          </a:avLst>
        </a:prstGeom>
        <a:solidFill>
          <a:schemeClr val="accent6">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n>
                <a:noFill/>
              </a:ln>
              <a:solidFill>
                <a:sysClr val="windowText" lastClr="000000"/>
              </a:solidFill>
            </a:rPr>
            <a:t>（２）改修・追加分</a:t>
          </a:r>
          <a:endParaRPr kumimoji="1" lang="en-US" altLang="ja-JP" sz="1400">
            <a:ln>
              <a:noFill/>
            </a:ln>
            <a:solidFill>
              <a:sysClr val="windowText" lastClr="000000"/>
            </a:solidFill>
          </a:endParaRPr>
        </a:p>
        <a:p>
          <a:pPr algn="l"/>
          <a:r>
            <a:rPr kumimoji="1" lang="ja-JP" altLang="en-US" sz="1400" b="1" u="sng">
              <a:ln>
                <a:noFill/>
              </a:ln>
              <a:solidFill>
                <a:sysClr val="windowText" lastClr="000000"/>
              </a:solidFill>
            </a:rPr>
            <a:t>令和７年度以降に導入する機能（補助金を活用して整備する機能）</a:t>
          </a:r>
          <a:r>
            <a:rPr kumimoji="1" lang="ja-JP" altLang="en-US" sz="1400">
              <a:ln>
                <a:noFill/>
              </a:ln>
              <a:solidFill>
                <a:sysClr val="windowText" lastClr="000000"/>
              </a:solidFill>
            </a:rPr>
            <a:t>について、該当するチェックボックスに✔をする</a:t>
          </a:r>
        </a:p>
        <a:p>
          <a:pPr algn="l"/>
          <a:r>
            <a:rPr kumimoji="1" lang="en-US" altLang="ja-JP" sz="1400">
              <a:ln>
                <a:noFill/>
              </a:ln>
              <a:solidFill>
                <a:sysClr val="windowText" lastClr="000000"/>
              </a:solidFill>
            </a:rPr>
            <a:t>※</a:t>
          </a:r>
          <a:r>
            <a:rPr kumimoji="1" lang="ja-JP" altLang="en-US" sz="1400">
              <a:ln>
                <a:noFill/>
              </a:ln>
              <a:solidFill>
                <a:sysClr val="windowText" lastClr="000000"/>
              </a:solidFill>
            </a:rPr>
            <a:t>複数選択可</a:t>
          </a:r>
          <a:endParaRPr kumimoji="1" lang="en-US" altLang="ja-JP" sz="1400">
            <a:ln>
              <a:noFill/>
            </a:ln>
            <a:solidFill>
              <a:sysClr val="windowText" lastClr="000000"/>
            </a:solidFill>
          </a:endParaRPr>
        </a:p>
      </xdr:txBody>
    </xdr:sp>
    <xdr:clientData/>
  </xdr:twoCellAnchor>
  <xdr:twoCellAnchor>
    <xdr:from>
      <xdr:col>9</xdr:col>
      <xdr:colOff>130969</xdr:colOff>
      <xdr:row>39</xdr:row>
      <xdr:rowOff>178594</xdr:rowOff>
    </xdr:from>
    <xdr:to>
      <xdr:col>21</xdr:col>
      <xdr:colOff>259837</xdr:colOff>
      <xdr:row>42</xdr:row>
      <xdr:rowOff>224117</xdr:rowOff>
    </xdr:to>
    <xdr:sp macro="" textlink="">
      <xdr:nvSpPr>
        <xdr:cNvPr id="10" name="四角形吹き出し 20">
          <a:extLst>
            <a:ext uri="{FF2B5EF4-FFF2-40B4-BE49-F238E27FC236}">
              <a16:creationId xmlns:a16="http://schemas.microsoft.com/office/drawing/2014/main" id="{99CC459B-DA9B-43A3-A69B-41F2792D4EA1}"/>
            </a:ext>
          </a:extLst>
        </xdr:cNvPr>
        <xdr:cNvSpPr/>
      </xdr:nvSpPr>
      <xdr:spPr>
        <a:xfrm>
          <a:off x="3500438" y="10560844"/>
          <a:ext cx="4415118" cy="986117"/>
        </a:xfrm>
        <a:prstGeom prst="wedgeRectCallout">
          <a:avLst>
            <a:gd name="adj1" fmla="val -55948"/>
            <a:gd name="adj2" fmla="val 48063"/>
          </a:avLst>
        </a:prstGeom>
        <a:solidFill>
          <a:schemeClr val="accent6">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n>
                <a:noFill/>
              </a:ln>
              <a:solidFill>
                <a:sysClr val="windowText" lastClr="000000"/>
              </a:solidFill>
            </a:rPr>
            <a:t>「教員等の業務負担軽減」「教育の質向上」の両面から、効果を</a:t>
          </a:r>
          <a:r>
            <a:rPr kumimoji="1" lang="ja-JP" altLang="en-US" sz="1400" b="1" u="sng">
              <a:ln>
                <a:noFill/>
              </a:ln>
              <a:solidFill>
                <a:sysClr val="windowText" lastClr="000000"/>
              </a:solidFill>
            </a:rPr>
            <a:t>具体的に</a:t>
          </a:r>
          <a:r>
            <a:rPr kumimoji="1" lang="ja-JP" altLang="en-US" sz="1400">
              <a:ln>
                <a:noFill/>
              </a:ln>
              <a:solidFill>
                <a:sysClr val="windowText" lastClr="000000"/>
              </a:solidFill>
            </a:rPr>
            <a:t>記載してください。</a:t>
          </a:r>
          <a:endParaRPr kumimoji="1" lang="en-US" altLang="ja-JP" sz="1400">
            <a:ln>
              <a:noFill/>
            </a:ln>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313765</xdr:colOff>
      <xdr:row>2</xdr:row>
      <xdr:rowOff>22412</xdr:rowOff>
    </xdr:from>
    <xdr:to>
      <xdr:col>6</xdr:col>
      <xdr:colOff>359376</xdr:colOff>
      <xdr:row>4</xdr:row>
      <xdr:rowOff>80237</xdr:rowOff>
    </xdr:to>
    <xdr:sp macro="" textlink="">
      <xdr:nvSpPr>
        <xdr:cNvPr id="2" name="テキスト ボックス 1">
          <a:extLst>
            <a:ext uri="{FF2B5EF4-FFF2-40B4-BE49-F238E27FC236}">
              <a16:creationId xmlns:a16="http://schemas.microsoft.com/office/drawing/2014/main" id="{C073BAB4-FE22-4786-A872-0B1B2DE4AEC2}"/>
            </a:ext>
          </a:extLst>
        </xdr:cNvPr>
        <xdr:cNvSpPr txBox="1"/>
      </xdr:nvSpPr>
      <xdr:spPr>
        <a:xfrm>
          <a:off x="1580030" y="369794"/>
          <a:ext cx="1188611" cy="394002"/>
        </a:xfrm>
        <a:prstGeom prst="rect">
          <a:avLst/>
        </a:prstGeom>
        <a:solidFill>
          <a:srgbClr val="FFFF00"/>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記入例</a:t>
          </a:r>
        </a:p>
      </xdr:txBody>
    </xdr:sp>
    <xdr:clientData/>
  </xdr:twoCellAnchor>
  <xdr:twoCellAnchor>
    <xdr:from>
      <xdr:col>7</xdr:col>
      <xdr:colOff>312084</xdr:colOff>
      <xdr:row>9</xdr:row>
      <xdr:rowOff>219075</xdr:rowOff>
    </xdr:from>
    <xdr:to>
      <xdr:col>8</xdr:col>
      <xdr:colOff>333375</xdr:colOff>
      <xdr:row>11</xdr:row>
      <xdr:rowOff>33387</xdr:rowOff>
    </xdr:to>
    <xdr:sp macro="" textlink="">
      <xdr:nvSpPr>
        <xdr:cNvPr id="3" name="円/楕円 18">
          <a:extLst>
            <a:ext uri="{FF2B5EF4-FFF2-40B4-BE49-F238E27FC236}">
              <a16:creationId xmlns:a16="http://schemas.microsoft.com/office/drawing/2014/main" id="{1228256A-A12F-4633-BF05-284AF352B708}"/>
            </a:ext>
          </a:extLst>
        </xdr:cNvPr>
        <xdr:cNvSpPr/>
      </xdr:nvSpPr>
      <xdr:spPr>
        <a:xfrm>
          <a:off x="3102909" y="2362200"/>
          <a:ext cx="402291" cy="309612"/>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295275</xdr:colOff>
      <xdr:row>12</xdr:row>
      <xdr:rowOff>210051</xdr:rowOff>
    </xdr:from>
    <xdr:to>
      <xdr:col>9</xdr:col>
      <xdr:colOff>71812</xdr:colOff>
      <xdr:row>14</xdr:row>
      <xdr:rowOff>17537</xdr:rowOff>
    </xdr:to>
    <xdr:sp macro="" textlink="">
      <xdr:nvSpPr>
        <xdr:cNvPr id="4" name="円/楕円 18">
          <a:extLst>
            <a:ext uri="{FF2B5EF4-FFF2-40B4-BE49-F238E27FC236}">
              <a16:creationId xmlns:a16="http://schemas.microsoft.com/office/drawing/2014/main" id="{72F760E3-1336-4AF2-8712-35EE180904B6}"/>
            </a:ext>
          </a:extLst>
        </xdr:cNvPr>
        <xdr:cNvSpPr/>
      </xdr:nvSpPr>
      <xdr:spPr>
        <a:xfrm>
          <a:off x="3086100" y="3096126"/>
          <a:ext cx="509962" cy="302786"/>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331695</xdr:colOff>
      <xdr:row>13</xdr:row>
      <xdr:rowOff>227668</xdr:rowOff>
    </xdr:from>
    <xdr:to>
      <xdr:col>9</xdr:col>
      <xdr:colOff>1</xdr:colOff>
      <xdr:row>15</xdr:row>
      <xdr:rowOff>32434</xdr:rowOff>
    </xdr:to>
    <xdr:sp macro="" textlink="">
      <xdr:nvSpPr>
        <xdr:cNvPr id="5" name="円/楕円 18">
          <a:extLst>
            <a:ext uri="{FF2B5EF4-FFF2-40B4-BE49-F238E27FC236}">
              <a16:creationId xmlns:a16="http://schemas.microsoft.com/office/drawing/2014/main" id="{A6272125-A075-4123-890F-E278DA8B96FE}"/>
            </a:ext>
          </a:extLst>
        </xdr:cNvPr>
        <xdr:cNvSpPr/>
      </xdr:nvSpPr>
      <xdr:spPr>
        <a:xfrm>
          <a:off x="3122520" y="3361393"/>
          <a:ext cx="401731" cy="300066"/>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0</xdr:colOff>
      <xdr:row>12</xdr:row>
      <xdr:rowOff>0</xdr:rowOff>
    </xdr:from>
    <xdr:to>
      <xdr:col>21</xdr:col>
      <xdr:colOff>312964</xdr:colOff>
      <xdr:row>14</xdr:row>
      <xdr:rowOff>644</xdr:rowOff>
    </xdr:to>
    <xdr:sp macro="" textlink="">
      <xdr:nvSpPr>
        <xdr:cNvPr id="6" name="角丸四角形 6">
          <a:extLst>
            <a:ext uri="{FF2B5EF4-FFF2-40B4-BE49-F238E27FC236}">
              <a16:creationId xmlns:a16="http://schemas.microsoft.com/office/drawing/2014/main" id="{02670A49-EA02-4ECE-89A5-AACE029D7768}"/>
            </a:ext>
          </a:extLst>
        </xdr:cNvPr>
        <xdr:cNvSpPr/>
      </xdr:nvSpPr>
      <xdr:spPr>
        <a:xfrm>
          <a:off x="6124575" y="2886075"/>
          <a:ext cx="2808514" cy="495944"/>
        </a:xfrm>
        <a:prstGeom prst="roundRect">
          <a:avLst/>
        </a:prstGeom>
        <a:noFill/>
        <a:ln w="571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212912</xdr:colOff>
      <xdr:row>3</xdr:row>
      <xdr:rowOff>134471</xdr:rowOff>
    </xdr:from>
    <xdr:to>
      <xdr:col>13</xdr:col>
      <xdr:colOff>335304</xdr:colOff>
      <xdr:row>8</xdr:row>
      <xdr:rowOff>69303</xdr:rowOff>
    </xdr:to>
    <xdr:sp macro="" textlink="">
      <xdr:nvSpPr>
        <xdr:cNvPr id="7" name="角丸四角形吹き出し 5">
          <a:extLst>
            <a:ext uri="{FF2B5EF4-FFF2-40B4-BE49-F238E27FC236}">
              <a16:creationId xmlns:a16="http://schemas.microsoft.com/office/drawing/2014/main" id="{04A4FAC2-E1BC-490A-9EB8-B74E5AFBE17E}"/>
            </a:ext>
          </a:extLst>
        </xdr:cNvPr>
        <xdr:cNvSpPr/>
      </xdr:nvSpPr>
      <xdr:spPr>
        <a:xfrm>
          <a:off x="3384177" y="649942"/>
          <a:ext cx="2128245" cy="775273"/>
        </a:xfrm>
        <a:prstGeom prst="wedgeRoundRectCallout">
          <a:avLst>
            <a:gd name="adj1" fmla="val 28740"/>
            <a:gd name="adj2" fmla="val 91945"/>
            <a:gd name="adj3" fmla="val 16667"/>
          </a:avLst>
        </a:prstGeom>
        <a:solidFill>
          <a:schemeClr val="accent5">
            <a:lumMod val="20000"/>
            <a:lumOff val="80000"/>
          </a:schemeClr>
        </a:solidFill>
        <a:ln>
          <a:solidFill>
            <a:sysClr val="windowText" lastClr="000000"/>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lnSpc>
              <a:spcPts val="1300"/>
            </a:lnSpc>
          </a:pPr>
          <a:r>
            <a:rPr kumimoji="1" lang="ja-JP" altLang="en-US" sz="1100"/>
            <a:t>色のついたセルは、数字が自動で表示されます。</a:t>
          </a:r>
          <a:endParaRPr kumimoji="1" lang="en-US" altLang="ja-JP" sz="1100"/>
        </a:p>
      </xdr:txBody>
    </xdr:sp>
    <xdr:clientData/>
  </xdr:twoCellAnchor>
  <xdr:twoCellAnchor>
    <xdr:from>
      <xdr:col>7</xdr:col>
      <xdr:colOff>302559</xdr:colOff>
      <xdr:row>15</xdr:row>
      <xdr:rowOff>212912</xdr:rowOff>
    </xdr:from>
    <xdr:to>
      <xdr:col>8</xdr:col>
      <xdr:colOff>323850</xdr:colOff>
      <xdr:row>17</xdr:row>
      <xdr:rowOff>27225</xdr:rowOff>
    </xdr:to>
    <xdr:sp macro="" textlink="">
      <xdr:nvSpPr>
        <xdr:cNvPr id="8" name="円/楕円 18">
          <a:extLst>
            <a:ext uri="{FF2B5EF4-FFF2-40B4-BE49-F238E27FC236}">
              <a16:creationId xmlns:a16="http://schemas.microsoft.com/office/drawing/2014/main" id="{2D9B72E3-57EF-45E0-AF51-6A23EE0BC126}"/>
            </a:ext>
          </a:extLst>
        </xdr:cNvPr>
        <xdr:cNvSpPr/>
      </xdr:nvSpPr>
      <xdr:spPr>
        <a:xfrm>
          <a:off x="3092824" y="3294530"/>
          <a:ext cx="402291" cy="307371"/>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347382</xdr:colOff>
      <xdr:row>19</xdr:row>
      <xdr:rowOff>235324</xdr:rowOff>
    </xdr:from>
    <xdr:to>
      <xdr:col>9</xdr:col>
      <xdr:colOff>21291</xdr:colOff>
      <xdr:row>21</xdr:row>
      <xdr:rowOff>49636</xdr:rowOff>
    </xdr:to>
    <xdr:sp macro="" textlink="">
      <xdr:nvSpPr>
        <xdr:cNvPr id="9" name="円/楕円 18">
          <a:extLst>
            <a:ext uri="{FF2B5EF4-FFF2-40B4-BE49-F238E27FC236}">
              <a16:creationId xmlns:a16="http://schemas.microsoft.com/office/drawing/2014/main" id="{6611E931-2F77-4B6D-9DD7-C9C5D4A08383}"/>
            </a:ext>
          </a:extLst>
        </xdr:cNvPr>
        <xdr:cNvSpPr/>
      </xdr:nvSpPr>
      <xdr:spPr>
        <a:xfrm>
          <a:off x="3137647" y="4303059"/>
          <a:ext cx="402291" cy="307371"/>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275665</xdr:colOff>
      <xdr:row>17</xdr:row>
      <xdr:rowOff>230842</xdr:rowOff>
    </xdr:from>
    <xdr:to>
      <xdr:col>8</xdr:col>
      <xdr:colOff>296956</xdr:colOff>
      <xdr:row>19</xdr:row>
      <xdr:rowOff>45154</xdr:rowOff>
    </xdr:to>
    <xdr:sp macro="" textlink="">
      <xdr:nvSpPr>
        <xdr:cNvPr id="10" name="円/楕円 18">
          <a:extLst>
            <a:ext uri="{FF2B5EF4-FFF2-40B4-BE49-F238E27FC236}">
              <a16:creationId xmlns:a16="http://schemas.microsoft.com/office/drawing/2014/main" id="{D9A2E5B3-B76D-481B-AA07-337EDBECB4AF}"/>
            </a:ext>
          </a:extLst>
        </xdr:cNvPr>
        <xdr:cNvSpPr/>
      </xdr:nvSpPr>
      <xdr:spPr>
        <a:xfrm>
          <a:off x="3065930" y="3805518"/>
          <a:ext cx="402291" cy="307371"/>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22412</xdr:colOff>
      <xdr:row>0</xdr:row>
      <xdr:rowOff>78440</xdr:rowOff>
    </xdr:from>
    <xdr:to>
      <xdr:col>21</xdr:col>
      <xdr:colOff>193192</xdr:colOff>
      <xdr:row>8</xdr:row>
      <xdr:rowOff>106704</xdr:rowOff>
    </xdr:to>
    <xdr:sp macro="" textlink="">
      <xdr:nvSpPr>
        <xdr:cNvPr id="11" name="角丸四角形吹き出し 7">
          <a:extLst>
            <a:ext uri="{FF2B5EF4-FFF2-40B4-BE49-F238E27FC236}">
              <a16:creationId xmlns:a16="http://schemas.microsoft.com/office/drawing/2014/main" id="{9F571A25-7157-484D-A675-53472E30A003}"/>
            </a:ext>
          </a:extLst>
        </xdr:cNvPr>
        <xdr:cNvSpPr/>
      </xdr:nvSpPr>
      <xdr:spPr>
        <a:xfrm>
          <a:off x="5681383" y="78440"/>
          <a:ext cx="3117927" cy="1384176"/>
        </a:xfrm>
        <a:prstGeom prst="wedgeRoundRectCallout">
          <a:avLst>
            <a:gd name="adj1" fmla="val 9344"/>
            <a:gd name="adj2" fmla="val 110848"/>
            <a:gd name="adj3" fmla="val 16667"/>
          </a:avLst>
        </a:prstGeom>
        <a:solidFill>
          <a:schemeClr val="accent5">
            <a:lumMod val="20000"/>
            <a:lumOff val="80000"/>
          </a:schemeClr>
        </a:solidFill>
        <a:ln>
          <a:solidFill>
            <a:sysClr val="windowText" lastClr="000000"/>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lnSpc>
              <a:spcPts val="1100"/>
            </a:lnSpc>
          </a:pPr>
          <a:r>
            <a:rPr kumimoji="1" lang="ja-JP" altLang="en-US" sz="1100"/>
            <a:t>ライセンス、通信費など期間に関係する経費は令和７年度末（</a:t>
          </a:r>
          <a:r>
            <a:rPr kumimoji="1" lang="en-US" altLang="ja-JP" sz="1100"/>
            <a:t>※</a:t>
          </a:r>
          <a:r>
            <a:rPr kumimoji="1" lang="ja-JP" altLang="en-US" sz="1100"/>
            <a:t>令和８年３月３１日）までを対象経費とすることができます。</a:t>
          </a:r>
          <a:endParaRPr kumimoji="1" lang="en-US" altLang="ja-JP" sz="1100"/>
        </a:p>
        <a:p>
          <a:pPr algn="l">
            <a:lnSpc>
              <a:spcPts val="1200"/>
            </a:lnSpc>
          </a:pPr>
          <a:r>
            <a:rPr kumimoji="1" lang="ja-JP" altLang="en-US" sz="1100"/>
            <a:t>その際、右側の年月日は補助対象になる</a:t>
          </a:r>
          <a:endParaRPr kumimoji="1" lang="en-US" altLang="ja-JP" sz="1100"/>
        </a:p>
        <a:p>
          <a:pPr algn="l">
            <a:lnSpc>
              <a:spcPts val="1100"/>
            </a:lnSpc>
          </a:pPr>
          <a:r>
            <a:rPr kumimoji="1" lang="ja-JP" altLang="en-US" sz="1100"/>
            <a:t>期間について</a:t>
          </a:r>
          <a:r>
            <a:rPr kumimoji="1" lang="ja-JP" altLang="en-US" sz="1200" b="1"/>
            <a:t>開始日</a:t>
          </a:r>
          <a:r>
            <a:rPr kumimoji="1" lang="ja-JP" altLang="en-US" sz="1100"/>
            <a:t>と</a:t>
          </a:r>
          <a:r>
            <a:rPr kumimoji="1" lang="ja-JP" altLang="en-US" sz="1200" b="1"/>
            <a:t>終了日</a:t>
          </a:r>
          <a:r>
            <a:rPr kumimoji="1" lang="ja-JP" altLang="en-US" sz="1100"/>
            <a:t>を記入します。</a:t>
          </a:r>
          <a:endParaRPr kumimoji="1" lang="en-US" altLang="ja-JP" sz="1100"/>
        </a:p>
      </xdr:txBody>
    </xdr:sp>
    <xdr:clientData/>
  </xdr:twoCellAnchor>
  <xdr:twoCellAnchor>
    <xdr:from>
      <xdr:col>13</xdr:col>
      <xdr:colOff>470647</xdr:colOff>
      <xdr:row>22</xdr:row>
      <xdr:rowOff>134470</xdr:rowOff>
    </xdr:from>
    <xdr:to>
      <xdr:col>21</xdr:col>
      <xdr:colOff>243810</xdr:colOff>
      <xdr:row>25</xdr:row>
      <xdr:rowOff>166811</xdr:rowOff>
    </xdr:to>
    <xdr:sp macro="" textlink="">
      <xdr:nvSpPr>
        <xdr:cNvPr id="12" name="角丸四角形吹き出し 8">
          <a:extLst>
            <a:ext uri="{FF2B5EF4-FFF2-40B4-BE49-F238E27FC236}">
              <a16:creationId xmlns:a16="http://schemas.microsoft.com/office/drawing/2014/main" id="{809901C0-0FE1-4677-BD2E-7A13FDF59565}"/>
            </a:ext>
          </a:extLst>
        </xdr:cNvPr>
        <xdr:cNvSpPr/>
      </xdr:nvSpPr>
      <xdr:spPr>
        <a:xfrm>
          <a:off x="5647765" y="4941794"/>
          <a:ext cx="3202163" cy="771929"/>
        </a:xfrm>
        <a:prstGeom prst="wedgeRoundRectCallout">
          <a:avLst>
            <a:gd name="adj1" fmla="val -14288"/>
            <a:gd name="adj2" fmla="val -67187"/>
            <a:gd name="adj3" fmla="val 16667"/>
          </a:avLst>
        </a:prstGeom>
        <a:solidFill>
          <a:schemeClr val="accent5">
            <a:lumMod val="20000"/>
            <a:lumOff val="80000"/>
          </a:schemeClr>
        </a:solidFill>
        <a:ln>
          <a:solidFill>
            <a:sysClr val="windowText" lastClr="000000"/>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lnSpc>
              <a:spcPts val="1300"/>
            </a:lnSpc>
          </a:pPr>
          <a:r>
            <a:rPr kumimoji="1" lang="ja-JP" altLang="en-US" sz="1100"/>
            <a:t>各品目により、契約・納入時期が異なる場合は、複数ご記入ください。記入しきれない場合は、別紙にまとめてご記入ください。</a:t>
          </a:r>
          <a:endParaRPr kumimoji="1" lang="en-US" altLang="ja-JP" sz="1100"/>
        </a:p>
      </xdr:txBody>
    </xdr:sp>
    <xdr:clientData/>
  </xdr:twoCellAnchor>
  <xdr:twoCellAnchor>
    <xdr:from>
      <xdr:col>2</xdr:col>
      <xdr:colOff>336176</xdr:colOff>
      <xdr:row>23</xdr:row>
      <xdr:rowOff>179293</xdr:rowOff>
    </xdr:from>
    <xdr:to>
      <xdr:col>11</xdr:col>
      <xdr:colOff>115331</xdr:colOff>
      <xdr:row>28</xdr:row>
      <xdr:rowOff>175583</xdr:rowOff>
    </xdr:to>
    <xdr:sp macro="" textlink="">
      <xdr:nvSpPr>
        <xdr:cNvPr id="13" name="角丸四角形吹き出し 10">
          <a:extLst>
            <a:ext uri="{FF2B5EF4-FFF2-40B4-BE49-F238E27FC236}">
              <a16:creationId xmlns:a16="http://schemas.microsoft.com/office/drawing/2014/main" id="{16FA068F-636B-4C93-A63A-69C4D5AFC006}"/>
            </a:ext>
          </a:extLst>
        </xdr:cNvPr>
        <xdr:cNvSpPr/>
      </xdr:nvSpPr>
      <xdr:spPr>
        <a:xfrm>
          <a:off x="1221441" y="5233146"/>
          <a:ext cx="3196949" cy="1228937"/>
        </a:xfrm>
        <a:prstGeom prst="wedgeRoundRectCallout">
          <a:avLst>
            <a:gd name="adj1" fmla="val 33554"/>
            <a:gd name="adj2" fmla="val -86806"/>
            <a:gd name="adj3" fmla="val 16667"/>
          </a:avLst>
        </a:prstGeom>
        <a:solidFill>
          <a:schemeClr val="accent5">
            <a:lumMod val="20000"/>
            <a:lumOff val="80000"/>
          </a:schemeClr>
        </a:solidFill>
        <a:ln>
          <a:solidFill>
            <a:sysClr val="windowText" lastClr="000000"/>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lnSpc>
              <a:spcPts val="1300"/>
            </a:lnSpc>
          </a:pPr>
          <a:r>
            <a:rPr kumimoji="1" lang="ja-JP" altLang="en-US" sz="1100"/>
            <a:t>②単価、③金額、それぞれ</a:t>
          </a:r>
          <a:r>
            <a:rPr kumimoji="1" lang="ja-JP" altLang="en-US" sz="1100" b="1" u="sng"/>
            <a:t>消費税込</a:t>
          </a:r>
          <a:r>
            <a:rPr kumimoji="1" lang="ja-JP" altLang="en-US" sz="1100"/>
            <a:t>の金額を記入してください。</a:t>
          </a:r>
          <a:endParaRPr kumimoji="1" lang="en-US" altLang="ja-JP" sz="1100"/>
        </a:p>
        <a:p>
          <a:pPr algn="l">
            <a:lnSpc>
              <a:spcPts val="1300"/>
            </a:lnSpc>
          </a:pPr>
          <a:r>
            <a:rPr kumimoji="1" lang="ja-JP" altLang="en-US" sz="1100"/>
            <a:t>こちらに記入する金額に対象外経費を含めないでください。運搬・撤去・廃棄費用は補助対象になりません。</a:t>
          </a:r>
          <a:endParaRPr kumimoji="1" lang="en-US" altLang="ja-JP" sz="1100"/>
        </a:p>
      </xdr:txBody>
    </xdr:sp>
    <xdr:clientData/>
  </xdr:twoCellAnchor>
  <xdr:twoCellAnchor>
    <xdr:from>
      <xdr:col>16</xdr:col>
      <xdr:colOff>11205</xdr:colOff>
      <xdr:row>26</xdr:row>
      <xdr:rowOff>56030</xdr:rowOff>
    </xdr:from>
    <xdr:to>
      <xdr:col>21</xdr:col>
      <xdr:colOff>224919</xdr:colOff>
      <xdr:row>32</xdr:row>
      <xdr:rowOff>120450</xdr:rowOff>
    </xdr:to>
    <xdr:sp macro="" textlink="">
      <xdr:nvSpPr>
        <xdr:cNvPr id="14" name="角丸四角形吹き出し 13">
          <a:extLst>
            <a:ext uri="{FF2B5EF4-FFF2-40B4-BE49-F238E27FC236}">
              <a16:creationId xmlns:a16="http://schemas.microsoft.com/office/drawing/2014/main" id="{BFEC2AF5-3240-444C-9491-7BE81ABA8910}"/>
            </a:ext>
          </a:extLst>
        </xdr:cNvPr>
        <xdr:cNvSpPr/>
      </xdr:nvSpPr>
      <xdr:spPr>
        <a:xfrm>
          <a:off x="6499411" y="5849471"/>
          <a:ext cx="2331626" cy="1543597"/>
        </a:xfrm>
        <a:prstGeom prst="wedgeRoundRectCallout">
          <a:avLst>
            <a:gd name="adj1" fmla="val -22508"/>
            <a:gd name="adj2" fmla="val 70854"/>
            <a:gd name="adj3" fmla="val 16667"/>
          </a:avLst>
        </a:prstGeom>
        <a:solidFill>
          <a:schemeClr val="accent5">
            <a:lumMod val="20000"/>
            <a:lumOff val="80000"/>
          </a:schemeClr>
        </a:solidFill>
        <a:ln>
          <a:solidFill>
            <a:sysClr val="windowText" lastClr="000000"/>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lnSpc>
              <a:spcPts val="1300"/>
            </a:lnSpc>
          </a:pPr>
          <a:r>
            <a:rPr kumimoji="1" lang="ja-JP" altLang="en-US" sz="1100"/>
            <a:t>「補助対象経費④」の計算までは千円未満の金額もそのままにして計算します。</a:t>
          </a:r>
          <a:endParaRPr kumimoji="1" lang="en-US" altLang="ja-JP" sz="1100"/>
        </a:p>
        <a:p>
          <a:pPr algn="l">
            <a:lnSpc>
              <a:spcPts val="1300"/>
            </a:lnSpc>
          </a:pPr>
          <a:endParaRPr kumimoji="1" lang="en-US" altLang="ja-JP" sz="1100"/>
        </a:p>
        <a:p>
          <a:pPr algn="l">
            <a:lnSpc>
              <a:spcPts val="1300"/>
            </a:lnSpc>
          </a:pPr>
          <a:r>
            <a:rPr kumimoji="1" lang="ja-JP" altLang="en-US" sz="1100"/>
            <a:t>「交付申請額⑨」のみ、計算後に千円未満（１～</a:t>
          </a:r>
          <a:r>
            <a:rPr kumimoji="1" lang="en-US" altLang="ja-JP" sz="1100"/>
            <a:t>999</a:t>
          </a:r>
          <a:r>
            <a:rPr kumimoji="1" lang="ja-JP" altLang="en-US" sz="1100"/>
            <a:t>円）を切り捨てます。</a:t>
          </a:r>
          <a:endParaRPr kumimoji="1" lang="en-US" altLang="ja-JP" sz="1100"/>
        </a:p>
      </xdr:txBody>
    </xdr:sp>
    <xdr:clientData/>
  </xdr:twoCellAnchor>
  <xdr:twoCellAnchor>
    <xdr:from>
      <xdr:col>9</xdr:col>
      <xdr:colOff>112059</xdr:colOff>
      <xdr:row>41</xdr:row>
      <xdr:rowOff>67235</xdr:rowOff>
    </xdr:from>
    <xdr:to>
      <xdr:col>21</xdr:col>
      <xdr:colOff>287176</xdr:colOff>
      <xdr:row>53</xdr:row>
      <xdr:rowOff>132331</xdr:rowOff>
    </xdr:to>
    <xdr:sp macro="" textlink="">
      <xdr:nvSpPr>
        <xdr:cNvPr id="15" name="角丸四角形吹き出し 23">
          <a:extLst>
            <a:ext uri="{FF2B5EF4-FFF2-40B4-BE49-F238E27FC236}">
              <a16:creationId xmlns:a16="http://schemas.microsoft.com/office/drawing/2014/main" id="{946BCA3E-B319-463D-ACF1-E0C029B1DB8D}"/>
            </a:ext>
          </a:extLst>
        </xdr:cNvPr>
        <xdr:cNvSpPr/>
      </xdr:nvSpPr>
      <xdr:spPr>
        <a:xfrm>
          <a:off x="3630706" y="8852647"/>
          <a:ext cx="5262588" cy="2082155"/>
        </a:xfrm>
        <a:prstGeom prst="wedgeRoundRectCallout">
          <a:avLst>
            <a:gd name="adj1" fmla="val -63612"/>
            <a:gd name="adj2" fmla="val 8549"/>
            <a:gd name="adj3" fmla="val 16667"/>
          </a:avLst>
        </a:prstGeom>
        <a:solidFill>
          <a:schemeClr val="accent5">
            <a:lumMod val="20000"/>
            <a:lumOff val="80000"/>
          </a:schemeClr>
        </a:solidFill>
        <a:ln>
          <a:solidFill>
            <a:sysClr val="windowText" lastClr="000000"/>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lnSpc>
              <a:spcPts val="1300"/>
            </a:lnSpc>
          </a:pPr>
          <a:r>
            <a:rPr kumimoji="1" lang="ja-JP" altLang="en-US" sz="1100"/>
            <a:t>「学級数」には、補助申請年度の</a:t>
          </a:r>
          <a:r>
            <a:rPr kumimoji="1" lang="ja-JP" altLang="en-US" sz="1100" b="1" u="sng"/>
            <a:t>学校基本調査で回答のあった学級数</a:t>
          </a:r>
          <a:r>
            <a:rPr kumimoji="1" lang="ja-JP" altLang="en-US" sz="1100"/>
            <a:t>を記入します。</a:t>
          </a:r>
          <a:endParaRPr kumimoji="1" lang="en-US" altLang="ja-JP" sz="1100"/>
        </a:p>
        <a:p>
          <a:pPr algn="l">
            <a:lnSpc>
              <a:spcPts val="1300"/>
            </a:lnSpc>
          </a:pPr>
          <a:endParaRPr kumimoji="1" lang="en-US" altLang="ja-JP" sz="1100"/>
        </a:p>
        <a:p>
          <a:pPr algn="l">
            <a:lnSpc>
              <a:spcPts val="1300"/>
            </a:lnSpc>
          </a:pPr>
          <a:r>
            <a:rPr lang="ja-JP" altLang="ja-JP" sz="1100">
              <a:solidFill>
                <a:schemeClr val="dk1"/>
              </a:solidFill>
              <a:effectLst/>
              <a:latin typeface="+mn-lt"/>
              <a:ea typeface="+mn-ea"/>
              <a:cs typeface="+mn-cs"/>
            </a:rPr>
            <a:t>３号児 </a:t>
          </a:r>
          <a:r>
            <a:rPr lang="ja-JP" altLang="en-US" sz="1100">
              <a:solidFill>
                <a:schemeClr val="dk1"/>
              </a:solidFill>
              <a:effectLst/>
              <a:latin typeface="+mn-lt"/>
              <a:ea typeface="+mn-ea"/>
              <a:cs typeface="+mn-cs"/>
            </a:rPr>
            <a:t>が在園している認定こども園については、</a:t>
          </a:r>
          <a:r>
            <a:rPr lang="ja-JP" altLang="en-US" sz="1100" b="1" u="sng">
              <a:solidFill>
                <a:schemeClr val="dk1"/>
              </a:solidFill>
              <a:effectLst/>
              <a:latin typeface="+mn-lt"/>
              <a:ea typeface="+mn-ea"/>
              <a:cs typeface="+mn-cs"/>
            </a:rPr>
            <a:t>補助申請年度の５月１日現在の０歳児及び１～２歳児園児数</a:t>
          </a:r>
          <a:r>
            <a:rPr lang="ja-JP" altLang="en-US" sz="1100">
              <a:solidFill>
                <a:schemeClr val="dk1"/>
              </a:solidFill>
              <a:effectLst/>
              <a:latin typeface="+mn-lt"/>
              <a:ea typeface="+mn-ea"/>
              <a:cs typeface="+mn-cs"/>
            </a:rPr>
            <a:t>を記入します。</a:t>
          </a:r>
          <a:endParaRPr lang="en-US" altLang="ja-JP" sz="1100">
            <a:solidFill>
              <a:schemeClr val="dk1"/>
            </a:solidFill>
            <a:effectLst/>
            <a:latin typeface="+mn-lt"/>
            <a:ea typeface="+mn-ea"/>
            <a:cs typeface="+mn-cs"/>
          </a:endParaRPr>
        </a:p>
        <a:p>
          <a:pPr algn="l">
            <a:lnSpc>
              <a:spcPts val="1300"/>
            </a:lnSpc>
          </a:pPr>
          <a:r>
            <a:rPr lang="en-US" altLang="ja-JP"/>
            <a:t>※</a:t>
          </a:r>
          <a:r>
            <a:rPr lang="ja-JP" altLang="en-US"/>
            <a:t>学校基本調査においては０～２歳児の学級数を回答しないため、３号児の学級数については在園児数をもとに算出される配置基準教職員数が学級相当数となります。</a:t>
          </a:r>
          <a:endParaRPr kumimoji="1" lang="en-US" altLang="ja-JP" sz="1100"/>
        </a:p>
        <a:p>
          <a:pPr algn="l">
            <a:lnSpc>
              <a:spcPts val="1300"/>
            </a:lnSpc>
          </a:pPr>
          <a:endParaRPr kumimoji="1" lang="en-US" altLang="ja-JP" sz="1100"/>
        </a:p>
        <a:p>
          <a:pPr algn="l">
            <a:lnSpc>
              <a:spcPts val="1300"/>
            </a:lnSpc>
          </a:pPr>
          <a:r>
            <a:rPr kumimoji="1" lang="en-US" altLang="ja-JP" sz="1100"/>
            <a:t>※</a:t>
          </a:r>
          <a:r>
            <a:rPr kumimoji="1" lang="ja-JP" altLang="en-US" sz="1100"/>
            <a:t>学級数により補助基準額が異なるため、「学級数」「３号児園児数」を入力すると、「補助基準額⑥」が自動で表示されます。</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171450</xdr:colOff>
      <xdr:row>1</xdr:row>
      <xdr:rowOff>142875</xdr:rowOff>
    </xdr:from>
    <xdr:to>
      <xdr:col>7</xdr:col>
      <xdr:colOff>217061</xdr:colOff>
      <xdr:row>4</xdr:row>
      <xdr:rowOff>13002</xdr:rowOff>
    </xdr:to>
    <xdr:sp macro="" textlink="">
      <xdr:nvSpPr>
        <xdr:cNvPr id="2" name="テキスト ボックス 1">
          <a:extLst>
            <a:ext uri="{FF2B5EF4-FFF2-40B4-BE49-F238E27FC236}">
              <a16:creationId xmlns:a16="http://schemas.microsoft.com/office/drawing/2014/main" id="{0DE6FE2C-7ED2-4E6B-84CC-0FA1DF0A9060}"/>
            </a:ext>
          </a:extLst>
        </xdr:cNvPr>
        <xdr:cNvSpPr txBox="1"/>
      </xdr:nvSpPr>
      <xdr:spPr>
        <a:xfrm>
          <a:off x="1695450" y="314325"/>
          <a:ext cx="1188611" cy="394002"/>
        </a:xfrm>
        <a:prstGeom prst="rect">
          <a:avLst/>
        </a:prstGeom>
        <a:solidFill>
          <a:srgbClr val="FFFF00"/>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記入例</a:t>
          </a:r>
        </a:p>
      </xdr:txBody>
    </xdr:sp>
    <xdr:clientData/>
  </xdr:twoCellAnchor>
  <xdr:twoCellAnchor>
    <xdr:from>
      <xdr:col>5</xdr:col>
      <xdr:colOff>142875</xdr:colOff>
      <xdr:row>8</xdr:row>
      <xdr:rowOff>123825</xdr:rowOff>
    </xdr:from>
    <xdr:to>
      <xdr:col>16</xdr:col>
      <xdr:colOff>45746</xdr:colOff>
      <xdr:row>12</xdr:row>
      <xdr:rowOff>125730</xdr:rowOff>
    </xdr:to>
    <xdr:sp macro="" textlink="">
      <xdr:nvSpPr>
        <xdr:cNvPr id="3" name="角丸四角形吹き出し 1">
          <a:extLst>
            <a:ext uri="{FF2B5EF4-FFF2-40B4-BE49-F238E27FC236}">
              <a16:creationId xmlns:a16="http://schemas.microsoft.com/office/drawing/2014/main" id="{DC73FFB8-1F1F-4566-AE79-9F20B7DF0E8D}"/>
            </a:ext>
          </a:extLst>
        </xdr:cNvPr>
        <xdr:cNvSpPr/>
      </xdr:nvSpPr>
      <xdr:spPr>
        <a:xfrm>
          <a:off x="2047875" y="1504950"/>
          <a:ext cx="4093871" cy="821055"/>
        </a:xfrm>
        <a:prstGeom prst="wedgeRoundRectCallout">
          <a:avLst>
            <a:gd name="adj1" fmla="val 29139"/>
            <a:gd name="adj2" fmla="val 114477"/>
            <a:gd name="adj3" fmla="val 16667"/>
          </a:avLst>
        </a:prstGeom>
        <a:solidFill>
          <a:schemeClr val="accent5">
            <a:lumMod val="20000"/>
            <a:lumOff val="80000"/>
          </a:schemeClr>
        </a:solidFill>
        <a:ln>
          <a:solidFill>
            <a:sysClr val="windowText" lastClr="000000"/>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lnSpc>
              <a:spcPts val="1300"/>
            </a:lnSpc>
          </a:pPr>
          <a:r>
            <a:rPr kumimoji="1" lang="ja-JP" altLang="en-US" sz="1100"/>
            <a:t>見積書の内容が全て対象物品の場合は、基本的には</a:t>
          </a:r>
          <a:r>
            <a:rPr kumimoji="1" lang="ja-JP" altLang="en-US" sz="1100" u="sng"/>
            <a:t>見積書ごと</a:t>
          </a:r>
          <a:r>
            <a:rPr kumimoji="1" lang="ja-JP" altLang="en-US" sz="1100"/>
            <a:t>に価格比較を行ってください。見積書内の一物品を比較する際等に品名ごとの比較を行ってください。</a:t>
          </a:r>
        </a:p>
      </xdr:txBody>
    </xdr:sp>
    <xdr:clientData/>
  </xdr:twoCellAnchor>
  <xdr:twoCellAnchor>
    <xdr:from>
      <xdr:col>9</xdr:col>
      <xdr:colOff>57150</xdr:colOff>
      <xdr:row>22</xdr:row>
      <xdr:rowOff>95250</xdr:rowOff>
    </xdr:from>
    <xdr:to>
      <xdr:col>16</xdr:col>
      <xdr:colOff>104775</xdr:colOff>
      <xdr:row>26</xdr:row>
      <xdr:rowOff>30480</xdr:rowOff>
    </xdr:to>
    <xdr:sp macro="" textlink="">
      <xdr:nvSpPr>
        <xdr:cNvPr id="4" name="角丸四角形吹き出し 3">
          <a:extLst>
            <a:ext uri="{FF2B5EF4-FFF2-40B4-BE49-F238E27FC236}">
              <a16:creationId xmlns:a16="http://schemas.microsoft.com/office/drawing/2014/main" id="{6A9EAA2C-AC8A-4BE6-B751-31B6E8E340FD}"/>
            </a:ext>
          </a:extLst>
        </xdr:cNvPr>
        <xdr:cNvSpPr/>
      </xdr:nvSpPr>
      <xdr:spPr>
        <a:xfrm>
          <a:off x="3486150" y="4095750"/>
          <a:ext cx="2714625" cy="621030"/>
        </a:xfrm>
        <a:prstGeom prst="wedgeRoundRectCallout">
          <a:avLst>
            <a:gd name="adj1" fmla="val 38262"/>
            <a:gd name="adj2" fmla="val 106808"/>
            <a:gd name="adj3" fmla="val 16667"/>
          </a:avLst>
        </a:prstGeom>
        <a:solidFill>
          <a:schemeClr val="accent5">
            <a:lumMod val="20000"/>
            <a:lumOff val="80000"/>
          </a:schemeClr>
        </a:solidFill>
        <a:ln>
          <a:solidFill>
            <a:sysClr val="windowText" lastClr="000000"/>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lnSpc>
              <a:spcPts val="1300"/>
            </a:lnSpc>
          </a:pPr>
          <a:r>
            <a:rPr kumimoji="1" lang="ja-JP" altLang="en-US" sz="1100"/>
            <a:t>対象外の物品・経費を含む場合には✔</a:t>
          </a:r>
        </a:p>
      </xdr:txBody>
    </xdr:sp>
    <xdr:clientData/>
  </xdr:twoCellAnchor>
  <xdr:twoCellAnchor>
    <xdr:from>
      <xdr:col>0</xdr:col>
      <xdr:colOff>304800</xdr:colOff>
      <xdr:row>31</xdr:row>
      <xdr:rowOff>123825</xdr:rowOff>
    </xdr:from>
    <xdr:to>
      <xdr:col>16</xdr:col>
      <xdr:colOff>209550</xdr:colOff>
      <xdr:row>35</xdr:row>
      <xdr:rowOff>161925</xdr:rowOff>
    </xdr:to>
    <xdr:sp macro="" textlink="">
      <xdr:nvSpPr>
        <xdr:cNvPr id="5" name="角丸四角形吹き出し 2">
          <a:extLst>
            <a:ext uri="{FF2B5EF4-FFF2-40B4-BE49-F238E27FC236}">
              <a16:creationId xmlns:a16="http://schemas.microsoft.com/office/drawing/2014/main" id="{2638B9E5-3C28-4F70-8FB4-387D8CC1A61A}"/>
            </a:ext>
          </a:extLst>
        </xdr:cNvPr>
        <xdr:cNvSpPr/>
      </xdr:nvSpPr>
      <xdr:spPr>
        <a:xfrm>
          <a:off x="304800" y="5676900"/>
          <a:ext cx="6000750" cy="723900"/>
        </a:xfrm>
        <a:prstGeom prst="wedgeRoundRectCallout">
          <a:avLst>
            <a:gd name="adj1" fmla="val -8278"/>
            <a:gd name="adj2" fmla="val -38444"/>
            <a:gd name="adj3" fmla="val 16667"/>
          </a:avLst>
        </a:prstGeom>
        <a:solidFill>
          <a:schemeClr val="accent5">
            <a:lumMod val="20000"/>
            <a:lumOff val="80000"/>
          </a:schemeClr>
        </a:solidFill>
        <a:ln>
          <a:solidFill>
            <a:sysClr val="windowText" lastClr="000000"/>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lnSpc>
              <a:spcPts val="1300"/>
            </a:lnSpc>
          </a:pPr>
          <a:r>
            <a:rPr kumimoji="1" lang="en-US" altLang="ja-JP" sz="1100"/>
            <a:t>30</a:t>
          </a:r>
          <a:r>
            <a:rPr kumimoji="1" lang="ja-JP" altLang="en-US" sz="1100"/>
            <a:t>万円未満の契約で</a:t>
          </a:r>
          <a:r>
            <a:rPr kumimoji="1" lang="en-US" altLang="ja-JP" sz="1100"/>
            <a:t>3</a:t>
          </a:r>
          <a:r>
            <a:rPr kumimoji="1" lang="ja-JP" altLang="en-US" sz="1100"/>
            <a:t>社見積をとっていない場合は、採択業者の見積書以外に、価格調査資料（カタログのコピー、インターネットの画面を印刷したもの等）を添付してください。</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350922</xdr:colOff>
      <xdr:row>5</xdr:row>
      <xdr:rowOff>120315</xdr:rowOff>
    </xdr:from>
    <xdr:to>
      <xdr:col>16</xdr:col>
      <xdr:colOff>290764</xdr:colOff>
      <xdr:row>10</xdr:row>
      <xdr:rowOff>41907</xdr:rowOff>
    </xdr:to>
    <xdr:sp macro="" textlink="">
      <xdr:nvSpPr>
        <xdr:cNvPr id="2" name="角丸四角形吹き出し 3">
          <a:extLst>
            <a:ext uri="{FF2B5EF4-FFF2-40B4-BE49-F238E27FC236}">
              <a16:creationId xmlns:a16="http://schemas.microsoft.com/office/drawing/2014/main" id="{35EB1C2B-A1F4-4B0F-8D54-5C83B0F92349}"/>
            </a:ext>
          </a:extLst>
        </xdr:cNvPr>
        <xdr:cNvSpPr/>
      </xdr:nvSpPr>
      <xdr:spPr>
        <a:xfrm>
          <a:off x="3017922" y="1022683"/>
          <a:ext cx="3368842" cy="823961"/>
        </a:xfrm>
        <a:prstGeom prst="wedgeRoundRectCallout">
          <a:avLst>
            <a:gd name="adj1" fmla="val 34600"/>
            <a:gd name="adj2" fmla="val -146885"/>
            <a:gd name="adj3" fmla="val 16667"/>
          </a:avLst>
        </a:prstGeom>
        <a:solidFill>
          <a:schemeClr val="accent5">
            <a:lumMod val="20000"/>
            <a:lumOff val="80000"/>
          </a:schemeClr>
        </a:solidFill>
        <a:ln>
          <a:solidFill>
            <a:sysClr val="windowText" lastClr="000000"/>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実際の提出日を記入</a:t>
          </a:r>
          <a:endParaRPr lang="ja-JP" altLang="ja-JP">
            <a:effectLst/>
          </a:endParaRPr>
        </a:p>
        <a:p>
          <a:pPr>
            <a:lnSpc>
              <a:spcPts val="1300"/>
            </a:lnSpc>
          </a:pPr>
          <a:r>
            <a:rPr kumimoji="1" lang="ja-JP" altLang="ja-JP" sz="1100">
              <a:solidFill>
                <a:schemeClr val="dk1"/>
              </a:solidFill>
              <a:effectLst/>
              <a:latin typeface="+mn-lt"/>
              <a:ea typeface="+mn-ea"/>
              <a:cs typeface="+mn-cs"/>
            </a:rPr>
            <a:t>（締切日</a:t>
          </a:r>
          <a:r>
            <a:rPr kumimoji="1" lang="en-US" altLang="ja-JP" sz="1100">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令和７年１０月１７日</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までの日を記入）</a:t>
          </a:r>
          <a:endParaRPr kumimoji="1" lang="en-US" altLang="ja-JP" sz="1100">
            <a:solidFill>
              <a:schemeClr val="dk1"/>
            </a:solidFill>
            <a:effectLst/>
            <a:latin typeface="+mn-lt"/>
            <a:ea typeface="+mn-ea"/>
            <a:cs typeface="+mn-cs"/>
          </a:endParaRPr>
        </a:p>
        <a:p>
          <a:pPr>
            <a:lnSpc>
              <a:spcPts val="1300"/>
            </a:lnSpc>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交付申請１の右上の日付と同じ日付を記入</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146685</xdr:colOff>
      <xdr:row>0</xdr:row>
      <xdr:rowOff>142875</xdr:rowOff>
    </xdr:from>
    <xdr:to>
      <xdr:col>3</xdr:col>
      <xdr:colOff>609602</xdr:colOff>
      <xdr:row>1</xdr:row>
      <xdr:rowOff>333375</xdr:rowOff>
    </xdr:to>
    <xdr:sp macro="" textlink="">
      <xdr:nvSpPr>
        <xdr:cNvPr id="2" name="AutoShape 4">
          <a:extLst>
            <a:ext uri="{FF2B5EF4-FFF2-40B4-BE49-F238E27FC236}">
              <a16:creationId xmlns:a16="http://schemas.microsoft.com/office/drawing/2014/main" id="{B52D7EFE-064A-46E8-BDD0-BC2CCC2AB9AB}"/>
            </a:ext>
          </a:extLst>
        </xdr:cNvPr>
        <xdr:cNvSpPr>
          <a:spLocks noChangeArrowheads="1"/>
        </xdr:cNvSpPr>
      </xdr:nvSpPr>
      <xdr:spPr bwMode="auto">
        <a:xfrm>
          <a:off x="146685" y="142875"/>
          <a:ext cx="2520317" cy="571500"/>
        </a:xfrm>
        <a:prstGeom prst="bevel">
          <a:avLst>
            <a:gd name="adj" fmla="val 12500"/>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600" b="0" i="0" u="none" strike="noStrike" baseline="0">
              <a:solidFill>
                <a:srgbClr val="000000"/>
              </a:solidFill>
              <a:latin typeface="HG丸ｺﾞｼｯｸM-PRO"/>
              <a:ea typeface="HG丸ｺﾞｼｯｸM-PRO"/>
            </a:rPr>
            <a:t>（任意様式）記入例</a:t>
          </a:r>
        </a:p>
      </xdr:txBody>
    </xdr:sp>
    <xdr:clientData/>
  </xdr:twoCellAnchor>
  <xdr:twoCellAnchor>
    <xdr:from>
      <xdr:col>0</xdr:col>
      <xdr:colOff>60960</xdr:colOff>
      <xdr:row>3</xdr:row>
      <xdr:rowOff>167640</xdr:rowOff>
    </xdr:from>
    <xdr:to>
      <xdr:col>4</xdr:col>
      <xdr:colOff>152400</xdr:colOff>
      <xdr:row>8</xdr:row>
      <xdr:rowOff>106680</xdr:rowOff>
    </xdr:to>
    <xdr:sp macro="" textlink="">
      <xdr:nvSpPr>
        <xdr:cNvPr id="3" name="楕円 2">
          <a:extLst>
            <a:ext uri="{FF2B5EF4-FFF2-40B4-BE49-F238E27FC236}">
              <a16:creationId xmlns:a16="http://schemas.microsoft.com/office/drawing/2014/main" id="{08A3C94F-F59F-496C-A67C-FEAAA7805BDC}"/>
            </a:ext>
          </a:extLst>
        </xdr:cNvPr>
        <xdr:cNvSpPr/>
      </xdr:nvSpPr>
      <xdr:spPr>
        <a:xfrm>
          <a:off x="60960" y="1177290"/>
          <a:ext cx="2834640" cy="1443990"/>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pPr>
          <a:r>
            <a:rPr kumimoji="1" lang="ja-JP" altLang="en-US" sz="1400" b="1">
              <a:solidFill>
                <a:srgbClr val="FF0000"/>
              </a:solidFill>
            </a:rPr>
            <a:t>特命理由書は、</a:t>
          </a:r>
          <a:endParaRPr kumimoji="1" lang="en-US" altLang="ja-JP" sz="1400" b="1">
            <a:solidFill>
              <a:srgbClr val="FF0000"/>
            </a:solidFill>
          </a:endParaRPr>
        </a:p>
        <a:p>
          <a:pPr algn="l">
            <a:lnSpc>
              <a:spcPts val="1600"/>
            </a:lnSpc>
          </a:pPr>
          <a:r>
            <a:rPr kumimoji="1" lang="ja-JP" altLang="en-US" sz="1400" b="1" u="sng">
              <a:solidFill>
                <a:srgbClr val="FF0000"/>
              </a:solidFill>
            </a:rPr>
            <a:t>必ず幼稚園で作成してください。</a:t>
          </a:r>
          <a:endParaRPr kumimoji="1" lang="en-US" altLang="ja-JP" sz="1400" b="1" u="sng">
            <a:solidFill>
              <a:srgbClr val="FF0000"/>
            </a:solidFill>
          </a:endParaRPr>
        </a:p>
      </xdr:txBody>
    </xdr:sp>
    <xdr:clientData/>
  </xdr:twoCellAnchor>
  <xdr:twoCellAnchor>
    <xdr:from>
      <xdr:col>8</xdr:col>
      <xdr:colOff>314325</xdr:colOff>
      <xdr:row>3</xdr:row>
      <xdr:rowOff>66675</xdr:rowOff>
    </xdr:from>
    <xdr:to>
      <xdr:col>8</xdr:col>
      <xdr:colOff>962325</xdr:colOff>
      <xdr:row>5</xdr:row>
      <xdr:rowOff>219375</xdr:rowOff>
    </xdr:to>
    <xdr:sp macro="" textlink="">
      <xdr:nvSpPr>
        <xdr:cNvPr id="4" name="円/楕円 3">
          <a:extLst>
            <a:ext uri="{FF2B5EF4-FFF2-40B4-BE49-F238E27FC236}">
              <a16:creationId xmlns:a16="http://schemas.microsoft.com/office/drawing/2014/main" id="{C04D0BAC-8D7C-4EF1-BC7D-F56805DE9DDB}"/>
            </a:ext>
          </a:extLst>
        </xdr:cNvPr>
        <xdr:cNvSpPr/>
      </xdr:nvSpPr>
      <xdr:spPr>
        <a:xfrm>
          <a:off x="5819775" y="1076325"/>
          <a:ext cx="648000" cy="648000"/>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118110</xdr:colOff>
      <xdr:row>0</xdr:row>
      <xdr:rowOff>66675</xdr:rowOff>
    </xdr:from>
    <xdr:to>
      <xdr:col>2</xdr:col>
      <xdr:colOff>746840</xdr:colOff>
      <xdr:row>3</xdr:row>
      <xdr:rowOff>41912</xdr:rowOff>
    </xdr:to>
    <xdr:sp macro="" textlink="">
      <xdr:nvSpPr>
        <xdr:cNvPr id="2" name="AutoShape 4">
          <a:extLst>
            <a:ext uri="{FF2B5EF4-FFF2-40B4-BE49-F238E27FC236}">
              <a16:creationId xmlns:a16="http://schemas.microsoft.com/office/drawing/2014/main" id="{F4392983-1B7F-496F-8593-BDB65752E2C2}"/>
            </a:ext>
          </a:extLst>
        </xdr:cNvPr>
        <xdr:cNvSpPr>
          <a:spLocks noChangeArrowheads="1"/>
        </xdr:cNvSpPr>
      </xdr:nvSpPr>
      <xdr:spPr bwMode="auto">
        <a:xfrm>
          <a:off x="118110" y="66675"/>
          <a:ext cx="2857580" cy="556262"/>
        </a:xfrm>
        <a:prstGeom prst="bevel">
          <a:avLst>
            <a:gd name="adj" fmla="val 12500"/>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600" b="0" i="0" u="none" strike="noStrike" baseline="0">
              <a:solidFill>
                <a:srgbClr val="000000"/>
              </a:solidFill>
              <a:latin typeface="HG丸ｺﾞｼｯｸM-PRO"/>
              <a:ea typeface="HG丸ｺﾞｼｯｸM-PRO"/>
            </a:rPr>
            <a:t>（任意様式）記入例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032F7-192E-42AF-B577-9E9DA82CCF2C}">
  <sheetPr>
    <pageSetUpPr fitToPage="1"/>
  </sheetPr>
  <dimension ref="A1:AC65"/>
  <sheetViews>
    <sheetView showGridLines="0" showZeros="0" tabSelected="1" view="pageBreakPreview" zoomScaleNormal="100" zoomScaleSheetLayoutView="100" workbookViewId="0">
      <selection activeCell="AB19" sqref="AB19"/>
    </sheetView>
  </sheetViews>
  <sheetFormatPr defaultRowHeight="13.5"/>
  <cols>
    <col min="1" max="103" width="3.6328125" style="1" customWidth="1"/>
    <col min="104" max="16384" width="8.7265625" style="1"/>
  </cols>
  <sheetData>
    <row r="1" spans="1:17" ht="14.25" thickBot="1">
      <c r="A1" s="1" t="s">
        <v>66</v>
      </c>
      <c r="K1" s="2" t="s">
        <v>138</v>
      </c>
      <c r="L1" s="55" t="s">
        <v>221</v>
      </c>
      <c r="M1" s="2" t="s">
        <v>0</v>
      </c>
      <c r="N1" s="55" t="s">
        <v>140</v>
      </c>
      <c r="O1" s="2" t="s">
        <v>1</v>
      </c>
      <c r="P1" s="55" t="s">
        <v>141</v>
      </c>
      <c r="Q1" s="2" t="s">
        <v>2</v>
      </c>
    </row>
    <row r="2" spans="1:17" ht="13.15" customHeight="1">
      <c r="A2" s="109" t="s">
        <v>32</v>
      </c>
      <c r="B2" s="110"/>
      <c r="C2" s="110"/>
      <c r="D2" s="111"/>
    </row>
    <row r="3" spans="1:17" ht="13.9" customHeight="1" thickBot="1">
      <c r="A3" s="112"/>
      <c r="B3" s="113"/>
      <c r="C3" s="113"/>
      <c r="D3" s="114"/>
      <c r="H3" s="22"/>
      <c r="I3" s="22"/>
      <c r="J3" s="23"/>
      <c r="K3" s="123" t="s">
        <v>3</v>
      </c>
      <c r="L3" s="124"/>
      <c r="M3" s="117">
        <v>1</v>
      </c>
      <c r="N3" s="117">
        <v>1</v>
      </c>
      <c r="O3" s="117">
        <v>1</v>
      </c>
      <c r="P3" s="117">
        <v>1</v>
      </c>
      <c r="Q3" s="117">
        <v>1</v>
      </c>
    </row>
    <row r="4" spans="1:17">
      <c r="A4" s="11"/>
      <c r="B4" s="11"/>
      <c r="C4" s="11"/>
      <c r="D4" s="11"/>
      <c r="H4" s="22"/>
      <c r="I4" s="22"/>
      <c r="J4" s="23"/>
      <c r="K4" s="125"/>
      <c r="L4" s="126"/>
      <c r="M4" s="118"/>
      <c r="N4" s="118"/>
      <c r="O4" s="118"/>
      <c r="P4" s="118"/>
      <c r="Q4" s="118"/>
    </row>
    <row r="5" spans="1:17">
      <c r="A5" s="21"/>
      <c r="B5" s="21"/>
      <c r="C5" s="21"/>
      <c r="D5" s="21"/>
      <c r="H5" s="20"/>
      <c r="I5" s="20"/>
      <c r="J5" s="20"/>
      <c r="K5" s="19"/>
      <c r="L5" s="19"/>
      <c r="M5" s="21"/>
      <c r="N5" s="21"/>
      <c r="O5" s="21"/>
      <c r="P5" s="21"/>
      <c r="Q5" s="21"/>
    </row>
    <row r="7" spans="1:17">
      <c r="A7" s="1" t="s">
        <v>4</v>
      </c>
      <c r="F7" s="119" t="s">
        <v>59</v>
      </c>
      <c r="G7" s="119"/>
      <c r="H7" s="119"/>
      <c r="I7" s="119"/>
      <c r="J7" s="121" t="s">
        <v>142</v>
      </c>
      <c r="K7" s="121"/>
      <c r="L7" s="121"/>
      <c r="M7" s="121"/>
      <c r="N7" s="121"/>
      <c r="O7" s="121"/>
      <c r="P7" s="121"/>
      <c r="Q7" s="121"/>
    </row>
    <row r="8" spans="1:17">
      <c r="F8" s="119"/>
      <c r="G8" s="119"/>
      <c r="H8" s="119"/>
      <c r="I8" s="119"/>
      <c r="J8" s="122"/>
      <c r="K8" s="122"/>
      <c r="L8" s="122"/>
      <c r="M8" s="122"/>
      <c r="N8" s="122"/>
      <c r="O8" s="122"/>
      <c r="P8" s="122"/>
      <c r="Q8" s="122"/>
    </row>
    <row r="9" spans="1:17">
      <c r="F9" s="127" t="s">
        <v>60</v>
      </c>
      <c r="G9" s="116"/>
      <c r="H9" s="116"/>
      <c r="I9" s="116"/>
      <c r="J9" s="121" t="s">
        <v>143</v>
      </c>
      <c r="K9" s="121"/>
      <c r="L9" s="121"/>
      <c r="M9" s="121"/>
      <c r="N9" s="121"/>
      <c r="O9" s="121"/>
      <c r="P9" s="121"/>
      <c r="Q9" s="121"/>
    </row>
    <row r="10" spans="1:17">
      <c r="F10" s="116"/>
      <c r="G10" s="116"/>
      <c r="H10" s="116"/>
      <c r="I10" s="116"/>
      <c r="J10" s="122"/>
      <c r="K10" s="122"/>
      <c r="L10" s="122"/>
      <c r="M10" s="122"/>
      <c r="N10" s="122"/>
      <c r="O10" s="122"/>
      <c r="P10" s="122"/>
      <c r="Q10" s="122"/>
    </row>
    <row r="11" spans="1:17">
      <c r="F11" s="116" t="s">
        <v>61</v>
      </c>
      <c r="G11" s="116"/>
      <c r="H11" s="116"/>
      <c r="I11" s="116"/>
      <c r="J11" s="121" t="s">
        <v>144</v>
      </c>
      <c r="K11" s="121"/>
      <c r="L11" s="121"/>
      <c r="M11" s="121"/>
      <c r="N11" s="121"/>
      <c r="O11" s="121"/>
      <c r="P11" s="121"/>
      <c r="Q11" s="121"/>
    </row>
    <row r="12" spans="1:17">
      <c r="F12" s="116"/>
      <c r="G12" s="116"/>
      <c r="H12" s="116"/>
      <c r="I12" s="116"/>
      <c r="J12" s="122"/>
      <c r="K12" s="122"/>
      <c r="L12" s="122"/>
      <c r="M12" s="122"/>
      <c r="N12" s="122"/>
      <c r="O12" s="122"/>
      <c r="P12" s="122"/>
      <c r="Q12" s="122"/>
    </row>
    <row r="13" spans="1:17" ht="13.15" customHeight="1">
      <c r="F13" s="116" t="s">
        <v>62</v>
      </c>
      <c r="G13" s="116"/>
      <c r="H13" s="116"/>
      <c r="I13" s="116"/>
      <c r="J13" s="132" t="s">
        <v>145</v>
      </c>
      <c r="K13" s="132"/>
      <c r="L13" s="132"/>
      <c r="M13" s="132"/>
      <c r="N13" s="132"/>
      <c r="O13" s="133" t="s">
        <v>5</v>
      </c>
      <c r="P13" s="135" t="s">
        <v>79</v>
      </c>
      <c r="Q13" s="136"/>
    </row>
    <row r="14" spans="1:17">
      <c r="F14" s="116"/>
      <c r="G14" s="116"/>
      <c r="H14" s="116"/>
      <c r="I14" s="116"/>
      <c r="J14" s="122"/>
      <c r="K14" s="122"/>
      <c r="L14" s="122"/>
      <c r="M14" s="122"/>
      <c r="N14" s="122"/>
      <c r="O14" s="134"/>
      <c r="P14" s="137"/>
      <c r="Q14" s="137"/>
    </row>
    <row r="15" spans="1:17" ht="13.5" customHeight="1">
      <c r="F15" s="116" t="s">
        <v>63</v>
      </c>
      <c r="G15" s="116"/>
      <c r="H15" s="116"/>
      <c r="I15" s="116"/>
      <c r="J15" s="121" t="s">
        <v>146</v>
      </c>
      <c r="K15" s="121"/>
      <c r="L15" s="121"/>
      <c r="M15" s="121"/>
      <c r="N15" s="121"/>
      <c r="O15" s="121"/>
      <c r="P15" s="121"/>
      <c r="Q15" s="121"/>
    </row>
    <row r="16" spans="1:17">
      <c r="F16" s="116"/>
      <c r="G16" s="116"/>
      <c r="H16" s="116"/>
      <c r="I16" s="116"/>
      <c r="J16" s="122"/>
      <c r="K16" s="122"/>
      <c r="L16" s="122"/>
      <c r="M16" s="122"/>
      <c r="N16" s="122"/>
      <c r="O16" s="122"/>
      <c r="P16" s="122"/>
      <c r="Q16" s="122"/>
    </row>
    <row r="17" spans="1:17" ht="13.5" customHeight="1">
      <c r="F17" s="116" t="s">
        <v>64</v>
      </c>
      <c r="G17" s="116"/>
      <c r="H17" s="116"/>
      <c r="I17" s="116"/>
      <c r="J17" s="121" t="s">
        <v>147</v>
      </c>
      <c r="K17" s="121"/>
      <c r="L17" s="121"/>
      <c r="M17" s="121"/>
      <c r="N17" s="121"/>
      <c r="O17" s="121"/>
      <c r="P17" s="121"/>
      <c r="Q17" s="121"/>
    </row>
    <row r="18" spans="1:17">
      <c r="F18" s="116"/>
      <c r="G18" s="116"/>
      <c r="H18" s="116"/>
      <c r="I18" s="116"/>
      <c r="J18" s="122"/>
      <c r="K18" s="122"/>
      <c r="L18" s="122"/>
      <c r="M18" s="122"/>
      <c r="N18" s="122"/>
      <c r="O18" s="122"/>
      <c r="P18" s="122"/>
      <c r="Q18" s="122"/>
    </row>
    <row r="19" spans="1:17" ht="13.5" customHeight="1">
      <c r="F19" s="120" t="s">
        <v>65</v>
      </c>
      <c r="G19" s="120"/>
      <c r="H19" s="120"/>
      <c r="I19" s="120"/>
      <c r="J19" s="131" t="s">
        <v>148</v>
      </c>
      <c r="K19" s="121"/>
      <c r="L19" s="121"/>
      <c r="M19" s="121"/>
      <c r="N19" s="121"/>
      <c r="O19" s="121"/>
      <c r="P19" s="121"/>
      <c r="Q19" s="121"/>
    </row>
    <row r="20" spans="1:17">
      <c r="F20" s="120"/>
      <c r="G20" s="120"/>
      <c r="H20" s="120"/>
      <c r="I20" s="120"/>
      <c r="J20" s="122"/>
      <c r="K20" s="122"/>
      <c r="L20" s="122"/>
      <c r="M20" s="122"/>
      <c r="N20" s="122"/>
      <c r="O20" s="122"/>
      <c r="P20" s="122"/>
      <c r="Q20" s="122"/>
    </row>
    <row r="22" spans="1:17" ht="13.5" customHeight="1">
      <c r="A22" s="128" t="s">
        <v>139</v>
      </c>
      <c r="B22" s="129"/>
      <c r="C22" s="129"/>
      <c r="D22" s="129"/>
      <c r="E22" s="129"/>
      <c r="F22" s="129"/>
      <c r="G22" s="129"/>
      <c r="H22" s="129"/>
      <c r="I22" s="129"/>
      <c r="J22" s="129"/>
      <c r="K22" s="129"/>
      <c r="L22" s="129"/>
      <c r="M22" s="129"/>
      <c r="N22" s="129"/>
      <c r="O22" s="129"/>
      <c r="P22" s="129"/>
      <c r="Q22" s="129"/>
    </row>
    <row r="23" spans="1:17" ht="13.5" customHeight="1">
      <c r="A23" s="129"/>
      <c r="B23" s="129"/>
      <c r="C23" s="129"/>
      <c r="D23" s="129"/>
      <c r="E23" s="129"/>
      <c r="F23" s="129"/>
      <c r="G23" s="129"/>
      <c r="H23" s="129"/>
      <c r="I23" s="129"/>
      <c r="J23" s="129"/>
      <c r="K23" s="129"/>
      <c r="L23" s="129"/>
      <c r="M23" s="129"/>
      <c r="N23" s="129"/>
      <c r="O23" s="129"/>
      <c r="P23" s="129"/>
      <c r="Q23" s="129"/>
    </row>
    <row r="24" spans="1:17" ht="13.5" customHeight="1">
      <c r="A24" s="129"/>
      <c r="B24" s="129"/>
      <c r="C24" s="129"/>
      <c r="D24" s="129"/>
      <c r="E24" s="129"/>
      <c r="F24" s="129"/>
      <c r="G24" s="129"/>
      <c r="H24" s="129"/>
      <c r="I24" s="129"/>
      <c r="J24" s="129"/>
      <c r="K24" s="129"/>
      <c r="L24" s="129"/>
      <c r="M24" s="129"/>
      <c r="N24" s="129"/>
      <c r="O24" s="129"/>
      <c r="P24" s="129"/>
      <c r="Q24" s="129"/>
    </row>
    <row r="26" spans="1:17">
      <c r="A26" s="1" t="s">
        <v>33</v>
      </c>
    </row>
    <row r="28" spans="1:17">
      <c r="A28" s="130" t="s">
        <v>7</v>
      </c>
      <c r="B28" s="130"/>
      <c r="C28" s="130"/>
      <c r="D28" s="130"/>
      <c r="E28" s="130"/>
      <c r="F28" s="130"/>
      <c r="G28" s="130"/>
      <c r="H28" s="130"/>
      <c r="I28" s="130"/>
      <c r="J28" s="130"/>
      <c r="K28" s="130"/>
      <c r="L28" s="130"/>
      <c r="M28" s="130"/>
      <c r="N28" s="130"/>
      <c r="O28" s="130"/>
      <c r="P28" s="130"/>
      <c r="Q28" s="130"/>
    </row>
    <row r="30" spans="1:17" ht="13.5" customHeight="1">
      <c r="A30" s="115" t="s">
        <v>34</v>
      </c>
      <c r="B30" s="115"/>
      <c r="C30" s="115"/>
      <c r="D30" s="115"/>
      <c r="E30" s="115"/>
      <c r="F30" s="115"/>
      <c r="G30" s="115"/>
      <c r="H30" s="115"/>
      <c r="I30" s="115"/>
      <c r="J30" s="115"/>
      <c r="K30" s="115"/>
      <c r="L30" s="115"/>
      <c r="M30" s="115"/>
      <c r="N30" s="115"/>
      <c r="O30" s="115"/>
      <c r="P30" s="115"/>
      <c r="Q30" s="115"/>
    </row>
    <row r="31" spans="1:17" ht="13.5" customHeight="1">
      <c r="A31" s="115"/>
      <c r="B31" s="115"/>
      <c r="C31" s="115"/>
      <c r="D31" s="115"/>
      <c r="E31" s="115"/>
      <c r="F31" s="115"/>
      <c r="G31" s="115"/>
      <c r="H31" s="115"/>
      <c r="I31" s="115"/>
      <c r="J31" s="115"/>
      <c r="K31" s="115"/>
      <c r="L31" s="115"/>
      <c r="M31" s="115"/>
      <c r="N31" s="115"/>
      <c r="O31" s="115"/>
      <c r="P31" s="115"/>
      <c r="Q31" s="115"/>
    </row>
    <row r="32" spans="1:17" ht="14.25" thickBot="1"/>
    <row r="33" spans="1:29" ht="17.25" customHeight="1">
      <c r="B33" s="175" t="s">
        <v>47</v>
      </c>
      <c r="C33" s="92" t="s">
        <v>9</v>
      </c>
      <c r="D33" s="92"/>
      <c r="E33" s="92" t="s">
        <v>10</v>
      </c>
      <c r="F33" s="92"/>
      <c r="G33" s="92" t="s">
        <v>11</v>
      </c>
      <c r="H33" s="92"/>
      <c r="I33" s="92" t="s">
        <v>8</v>
      </c>
      <c r="J33" s="92"/>
      <c r="K33" s="92" t="s">
        <v>9</v>
      </c>
      <c r="L33" s="92"/>
      <c r="M33" s="92" t="s">
        <v>10</v>
      </c>
      <c r="N33" s="92"/>
      <c r="O33" s="92" t="s">
        <v>48</v>
      </c>
      <c r="P33" s="148"/>
      <c r="Q33" s="167" t="s">
        <v>12</v>
      </c>
      <c r="U33" s="34"/>
      <c r="V33" s="34"/>
      <c r="W33" s="34"/>
      <c r="X33" s="34"/>
      <c r="Y33" s="34"/>
      <c r="Z33" s="34"/>
      <c r="AA33" s="34"/>
      <c r="AB33" s="34"/>
      <c r="AC33" s="34"/>
    </row>
    <row r="34" spans="1:29" ht="13.5" customHeight="1">
      <c r="B34" s="176"/>
      <c r="C34" s="99"/>
      <c r="D34" s="99"/>
      <c r="E34" s="97" t="s">
        <v>149</v>
      </c>
      <c r="F34" s="97"/>
      <c r="G34" s="97" t="s">
        <v>150</v>
      </c>
      <c r="H34" s="97"/>
      <c r="I34" s="97" t="s">
        <v>149</v>
      </c>
      <c r="J34" s="97"/>
      <c r="K34" s="97" t="s">
        <v>151</v>
      </c>
      <c r="L34" s="97"/>
      <c r="M34" s="97" t="s">
        <v>151</v>
      </c>
      <c r="N34" s="97"/>
      <c r="O34" s="97" t="s">
        <v>151</v>
      </c>
      <c r="P34" s="101"/>
      <c r="Q34" s="167"/>
      <c r="U34" s="34"/>
      <c r="V34" s="34"/>
      <c r="W34" s="34"/>
      <c r="X34" s="34"/>
      <c r="Y34" s="34"/>
      <c r="Z34" s="34"/>
      <c r="AA34" s="34"/>
      <c r="AB34" s="34"/>
      <c r="AC34" s="34"/>
    </row>
    <row r="35" spans="1:29" ht="13.5" customHeight="1">
      <c r="B35" s="176"/>
      <c r="C35" s="99"/>
      <c r="D35" s="99"/>
      <c r="E35" s="97"/>
      <c r="F35" s="97"/>
      <c r="G35" s="97"/>
      <c r="H35" s="97"/>
      <c r="I35" s="97"/>
      <c r="J35" s="97"/>
      <c r="K35" s="97"/>
      <c r="L35" s="97"/>
      <c r="M35" s="97"/>
      <c r="N35" s="97"/>
      <c r="O35" s="97"/>
      <c r="P35" s="101"/>
      <c r="Q35" s="167"/>
      <c r="U35" s="34"/>
      <c r="V35" s="34"/>
      <c r="W35" s="34"/>
      <c r="X35" s="34"/>
      <c r="Y35" s="34"/>
      <c r="Z35" s="34"/>
      <c r="AA35" s="34"/>
      <c r="AB35" s="34"/>
      <c r="AC35" s="34"/>
    </row>
    <row r="36" spans="1:29" ht="13.5" customHeight="1" thickBot="1">
      <c r="B36" s="177"/>
      <c r="C36" s="100"/>
      <c r="D36" s="100"/>
      <c r="E36" s="98"/>
      <c r="F36" s="98"/>
      <c r="G36" s="98"/>
      <c r="H36" s="98"/>
      <c r="I36" s="98"/>
      <c r="J36" s="98"/>
      <c r="K36" s="98"/>
      <c r="L36" s="98"/>
      <c r="M36" s="98"/>
      <c r="N36" s="98"/>
      <c r="O36" s="98"/>
      <c r="P36" s="102"/>
      <c r="Q36" s="167"/>
      <c r="U36" s="34"/>
      <c r="V36" s="34"/>
      <c r="W36" s="34"/>
      <c r="X36" s="34"/>
      <c r="Y36" s="34"/>
      <c r="Z36" s="34"/>
      <c r="AA36" s="34"/>
      <c r="AB36" s="34"/>
      <c r="AC36" s="34"/>
    </row>
    <row r="38" spans="1:29" ht="13.5" customHeight="1">
      <c r="A38" s="115" t="s">
        <v>50</v>
      </c>
      <c r="B38" s="115"/>
      <c r="C38" s="115"/>
      <c r="D38" s="115"/>
      <c r="E38" s="115"/>
      <c r="F38" s="115"/>
      <c r="G38" s="115"/>
      <c r="H38" s="115"/>
      <c r="I38" s="115"/>
      <c r="J38" s="115"/>
      <c r="K38" s="115"/>
      <c r="L38" s="115"/>
      <c r="M38" s="115"/>
      <c r="N38" s="115"/>
      <c r="O38" s="115"/>
      <c r="P38" s="115"/>
      <c r="Q38" s="115"/>
    </row>
    <row r="39" spans="1:29" ht="13.5" customHeight="1">
      <c r="A39" s="115"/>
      <c r="B39" s="115"/>
      <c r="C39" s="115"/>
      <c r="D39" s="115"/>
      <c r="E39" s="115"/>
      <c r="F39" s="115"/>
      <c r="G39" s="115"/>
      <c r="H39" s="115"/>
      <c r="I39" s="115"/>
      <c r="J39" s="115"/>
      <c r="K39" s="115"/>
      <c r="L39" s="115"/>
      <c r="M39" s="115"/>
      <c r="N39" s="115"/>
      <c r="O39" s="115"/>
      <c r="P39" s="115"/>
      <c r="Q39" s="115"/>
    </row>
    <row r="40" spans="1:29" ht="14.25" thickBot="1"/>
    <row r="41" spans="1:29" ht="13.5" customHeight="1">
      <c r="B41" s="103" t="s">
        <v>45</v>
      </c>
      <c r="C41" s="104"/>
      <c r="D41" s="104"/>
      <c r="E41" s="104"/>
      <c r="F41" s="104"/>
      <c r="G41" s="104"/>
      <c r="H41" s="104"/>
      <c r="I41" s="104"/>
      <c r="J41" s="168" t="s">
        <v>49</v>
      </c>
      <c r="K41" s="169"/>
      <c r="L41" s="169"/>
      <c r="M41" s="169"/>
      <c r="N41" s="169"/>
      <c r="O41" s="169"/>
      <c r="P41" s="169"/>
      <c r="Q41" s="170"/>
    </row>
    <row r="42" spans="1:29">
      <c r="B42" s="105"/>
      <c r="C42" s="106"/>
      <c r="D42" s="106"/>
      <c r="E42" s="106"/>
      <c r="F42" s="106"/>
      <c r="G42" s="106"/>
      <c r="H42" s="106"/>
      <c r="I42" s="106"/>
      <c r="J42" s="141"/>
      <c r="K42" s="142"/>
      <c r="L42" s="142"/>
      <c r="M42" s="142"/>
      <c r="N42" s="142"/>
      <c r="O42" s="142"/>
      <c r="P42" s="142"/>
      <c r="Q42" s="171"/>
    </row>
    <row r="43" spans="1:29">
      <c r="B43" s="105"/>
      <c r="C43" s="106"/>
      <c r="D43" s="106"/>
      <c r="E43" s="106"/>
      <c r="F43" s="106"/>
      <c r="G43" s="106"/>
      <c r="H43" s="106"/>
      <c r="I43" s="106"/>
      <c r="J43" s="141"/>
      <c r="K43" s="142"/>
      <c r="L43" s="142"/>
      <c r="M43" s="142"/>
      <c r="N43" s="142"/>
      <c r="O43" s="142"/>
      <c r="P43" s="142"/>
      <c r="Q43" s="171"/>
    </row>
    <row r="44" spans="1:29" ht="14.25" thickBot="1">
      <c r="B44" s="107"/>
      <c r="C44" s="108"/>
      <c r="D44" s="108"/>
      <c r="E44" s="108"/>
      <c r="F44" s="108"/>
      <c r="G44" s="108"/>
      <c r="H44" s="108"/>
      <c r="I44" s="108"/>
      <c r="J44" s="172"/>
      <c r="K44" s="173"/>
      <c r="L44" s="173"/>
      <c r="M44" s="173"/>
      <c r="N44" s="173"/>
      <c r="O44" s="173"/>
      <c r="P44" s="173"/>
      <c r="Q44" s="174"/>
    </row>
    <row r="45" spans="1:29" ht="14.25" customHeight="1" thickTop="1">
      <c r="B45" s="88" t="s">
        <v>152</v>
      </c>
      <c r="C45" s="89"/>
      <c r="D45" s="89"/>
      <c r="E45" s="89"/>
      <c r="F45" s="89"/>
      <c r="G45" s="89"/>
      <c r="H45" s="89"/>
      <c r="I45" s="89"/>
      <c r="J45" s="150">
        <v>414000</v>
      </c>
      <c r="K45" s="151"/>
      <c r="L45" s="151"/>
      <c r="M45" s="151"/>
      <c r="N45" s="151"/>
      <c r="O45" s="151"/>
      <c r="P45" s="151"/>
      <c r="Q45" s="152"/>
    </row>
    <row r="46" spans="1:29" ht="13.5" customHeight="1">
      <c r="B46" s="90"/>
      <c r="C46" s="91"/>
      <c r="D46" s="91"/>
      <c r="E46" s="91"/>
      <c r="F46" s="91"/>
      <c r="G46" s="91"/>
      <c r="H46" s="91"/>
      <c r="I46" s="91"/>
      <c r="J46" s="153"/>
      <c r="K46" s="154"/>
      <c r="L46" s="154"/>
      <c r="M46" s="154"/>
      <c r="N46" s="154"/>
      <c r="O46" s="154"/>
      <c r="P46" s="154"/>
      <c r="Q46" s="155"/>
    </row>
    <row r="47" spans="1:29" ht="13.5" customHeight="1">
      <c r="B47" s="90"/>
      <c r="C47" s="91"/>
      <c r="D47" s="91"/>
      <c r="E47" s="91"/>
      <c r="F47" s="91"/>
      <c r="G47" s="91"/>
      <c r="H47" s="91"/>
      <c r="I47" s="91"/>
      <c r="J47" s="153"/>
      <c r="K47" s="154"/>
      <c r="L47" s="154"/>
      <c r="M47" s="154"/>
      <c r="N47" s="154"/>
      <c r="O47" s="154"/>
      <c r="P47" s="154"/>
      <c r="Q47" s="155"/>
    </row>
    <row r="48" spans="1:29" ht="13.5" customHeight="1">
      <c r="B48" s="84"/>
      <c r="C48" s="85"/>
      <c r="D48" s="85"/>
      <c r="E48" s="85"/>
      <c r="F48" s="85"/>
      <c r="G48" s="85"/>
      <c r="H48" s="85"/>
      <c r="I48" s="85"/>
      <c r="J48" s="93"/>
      <c r="K48" s="94"/>
      <c r="L48" s="94"/>
      <c r="M48" s="94"/>
      <c r="N48" s="94"/>
      <c r="O48" s="94"/>
      <c r="P48" s="94"/>
      <c r="Q48" s="95"/>
    </row>
    <row r="49" spans="1:17" ht="13.5" customHeight="1">
      <c r="B49" s="86"/>
      <c r="C49" s="87"/>
      <c r="D49" s="87"/>
      <c r="E49" s="87"/>
      <c r="F49" s="87"/>
      <c r="G49" s="87"/>
      <c r="H49" s="87"/>
      <c r="I49" s="87"/>
      <c r="J49" s="96"/>
      <c r="K49" s="94"/>
      <c r="L49" s="94"/>
      <c r="M49" s="94"/>
      <c r="N49" s="94"/>
      <c r="O49" s="94"/>
      <c r="P49" s="94"/>
      <c r="Q49" s="95"/>
    </row>
    <row r="50" spans="1:17" ht="13.5" customHeight="1">
      <c r="B50" s="86"/>
      <c r="C50" s="87"/>
      <c r="D50" s="87"/>
      <c r="E50" s="87"/>
      <c r="F50" s="87"/>
      <c r="G50" s="87"/>
      <c r="H50" s="87"/>
      <c r="I50" s="87"/>
      <c r="J50" s="96"/>
      <c r="K50" s="94"/>
      <c r="L50" s="94"/>
      <c r="M50" s="94"/>
      <c r="N50" s="94"/>
      <c r="O50" s="94"/>
      <c r="P50" s="94"/>
      <c r="Q50" s="95"/>
    </row>
    <row r="51" spans="1:17" ht="13.5" customHeight="1">
      <c r="B51" s="84"/>
      <c r="C51" s="85"/>
      <c r="D51" s="85"/>
      <c r="E51" s="85"/>
      <c r="F51" s="85"/>
      <c r="G51" s="85"/>
      <c r="H51" s="85"/>
      <c r="I51" s="85"/>
      <c r="J51" s="93"/>
      <c r="K51" s="94"/>
      <c r="L51" s="94"/>
      <c r="M51" s="94"/>
      <c r="N51" s="94"/>
      <c r="O51" s="94"/>
      <c r="P51" s="94"/>
      <c r="Q51" s="95"/>
    </row>
    <row r="52" spans="1:17" ht="13.5" customHeight="1">
      <c r="B52" s="86"/>
      <c r="C52" s="87"/>
      <c r="D52" s="87"/>
      <c r="E52" s="87"/>
      <c r="F52" s="87"/>
      <c r="G52" s="87"/>
      <c r="H52" s="87"/>
      <c r="I52" s="87"/>
      <c r="J52" s="96"/>
      <c r="K52" s="94"/>
      <c r="L52" s="94"/>
      <c r="M52" s="94"/>
      <c r="N52" s="94"/>
      <c r="O52" s="94"/>
      <c r="P52" s="94"/>
      <c r="Q52" s="95"/>
    </row>
    <row r="53" spans="1:17" ht="13.5" customHeight="1">
      <c r="B53" s="86"/>
      <c r="C53" s="87"/>
      <c r="D53" s="87"/>
      <c r="E53" s="87"/>
      <c r="F53" s="87"/>
      <c r="G53" s="87"/>
      <c r="H53" s="87"/>
      <c r="I53" s="87"/>
      <c r="J53" s="96"/>
      <c r="K53" s="94"/>
      <c r="L53" s="94"/>
      <c r="M53" s="94"/>
      <c r="N53" s="94"/>
      <c r="O53" s="94"/>
      <c r="P53" s="94"/>
      <c r="Q53" s="95"/>
    </row>
    <row r="54" spans="1:17" ht="13.5" customHeight="1">
      <c r="B54" s="84"/>
      <c r="C54" s="85"/>
      <c r="D54" s="85"/>
      <c r="E54" s="85"/>
      <c r="F54" s="85"/>
      <c r="G54" s="85"/>
      <c r="H54" s="85"/>
      <c r="I54" s="85"/>
      <c r="J54" s="93"/>
      <c r="K54" s="94"/>
      <c r="L54" s="94"/>
      <c r="M54" s="94"/>
      <c r="N54" s="94"/>
      <c r="O54" s="94"/>
      <c r="P54" s="94"/>
      <c r="Q54" s="95"/>
    </row>
    <row r="55" spans="1:17" ht="13.5" customHeight="1">
      <c r="B55" s="86"/>
      <c r="C55" s="87"/>
      <c r="D55" s="87"/>
      <c r="E55" s="87"/>
      <c r="F55" s="87"/>
      <c r="G55" s="87"/>
      <c r="H55" s="87"/>
      <c r="I55" s="87"/>
      <c r="J55" s="96"/>
      <c r="K55" s="94"/>
      <c r="L55" s="94"/>
      <c r="M55" s="94"/>
      <c r="N55" s="94"/>
      <c r="O55" s="94"/>
      <c r="P55" s="94"/>
      <c r="Q55" s="95"/>
    </row>
    <row r="56" spans="1:17" ht="14.25" customHeight="1" thickBot="1">
      <c r="B56" s="165"/>
      <c r="C56" s="166"/>
      <c r="D56" s="166"/>
      <c r="E56" s="166"/>
      <c r="F56" s="166"/>
      <c r="G56" s="166"/>
      <c r="H56" s="166"/>
      <c r="I56" s="166"/>
      <c r="J56" s="145"/>
      <c r="K56" s="146"/>
      <c r="L56" s="146"/>
      <c r="M56" s="146"/>
      <c r="N56" s="146"/>
      <c r="O56" s="146"/>
      <c r="P56" s="146"/>
      <c r="Q56" s="147"/>
    </row>
    <row r="57" spans="1:17" ht="14.25" customHeight="1" thickTop="1">
      <c r="B57" s="139" t="s">
        <v>26</v>
      </c>
      <c r="C57" s="140"/>
      <c r="D57" s="140"/>
      <c r="E57" s="140"/>
      <c r="F57" s="140"/>
      <c r="G57" s="140"/>
      <c r="H57" s="140"/>
      <c r="I57" s="140"/>
      <c r="J57" s="156">
        <f>SUM(J45:Q56)</f>
        <v>414000</v>
      </c>
      <c r="K57" s="157"/>
      <c r="L57" s="157"/>
      <c r="M57" s="157"/>
      <c r="N57" s="157"/>
      <c r="O57" s="157"/>
      <c r="P57" s="157"/>
      <c r="Q57" s="158"/>
    </row>
    <row r="58" spans="1:17" ht="13.5" customHeight="1">
      <c r="B58" s="141"/>
      <c r="C58" s="142"/>
      <c r="D58" s="142"/>
      <c r="E58" s="142"/>
      <c r="F58" s="142"/>
      <c r="G58" s="142"/>
      <c r="H58" s="142"/>
      <c r="I58" s="142"/>
      <c r="J58" s="159"/>
      <c r="K58" s="160"/>
      <c r="L58" s="160"/>
      <c r="M58" s="160"/>
      <c r="N58" s="160"/>
      <c r="O58" s="160"/>
      <c r="P58" s="160"/>
      <c r="Q58" s="161"/>
    </row>
    <row r="59" spans="1:17" ht="13.5" customHeight="1" thickBot="1">
      <c r="B59" s="143"/>
      <c r="C59" s="144"/>
      <c r="D59" s="144"/>
      <c r="E59" s="144"/>
      <c r="F59" s="144"/>
      <c r="G59" s="144"/>
      <c r="H59" s="144"/>
      <c r="I59" s="144"/>
      <c r="J59" s="162"/>
      <c r="K59" s="163"/>
      <c r="L59" s="163"/>
      <c r="M59" s="163"/>
      <c r="N59" s="163"/>
      <c r="O59" s="163"/>
      <c r="P59" s="163"/>
      <c r="Q59" s="164"/>
    </row>
    <row r="60" spans="1:17">
      <c r="B60" s="149"/>
      <c r="C60" s="149"/>
      <c r="D60" s="149"/>
      <c r="E60" s="149"/>
      <c r="F60" s="149"/>
      <c r="G60" s="149"/>
      <c r="H60" s="149"/>
      <c r="I60" s="149"/>
      <c r="J60" s="149"/>
      <c r="K60" s="149"/>
      <c r="L60" s="149"/>
      <c r="M60" s="149"/>
      <c r="N60" s="149"/>
      <c r="O60" s="149"/>
      <c r="P60" s="149"/>
      <c r="Q60" s="149"/>
    </row>
    <row r="62" spans="1:17" ht="18.75">
      <c r="A62" s="24" t="s">
        <v>39</v>
      </c>
    </row>
    <row r="63" spans="1:17" ht="34.5" customHeight="1">
      <c r="A63" s="138" t="s">
        <v>57</v>
      </c>
      <c r="B63" s="138"/>
      <c r="C63" s="138"/>
      <c r="D63" s="138"/>
      <c r="E63" s="138"/>
      <c r="F63" s="138"/>
      <c r="G63" s="138"/>
      <c r="H63" s="138"/>
      <c r="I63" s="138"/>
      <c r="J63" s="138"/>
      <c r="K63" s="138"/>
      <c r="L63" s="138"/>
      <c r="M63" s="138"/>
      <c r="N63" s="138"/>
      <c r="O63" s="138"/>
      <c r="P63" s="138"/>
      <c r="Q63" s="138"/>
    </row>
    <row r="65" spans="2:18">
      <c r="B65" s="14"/>
      <c r="C65" s="14"/>
      <c r="D65" s="14"/>
      <c r="E65" s="14"/>
      <c r="F65" s="14"/>
      <c r="G65" s="14"/>
      <c r="H65" s="14"/>
      <c r="I65" s="14"/>
      <c r="J65" s="14"/>
      <c r="K65" s="14"/>
      <c r="L65" s="14"/>
      <c r="M65" s="14"/>
      <c r="N65" s="14"/>
      <c r="O65" s="14"/>
      <c r="P65" s="14"/>
      <c r="Q65" s="14"/>
      <c r="R65" s="14"/>
    </row>
  </sheetData>
  <protectedRanges>
    <protectedRange sqref="N1 L1" name="範囲1_1"/>
    <protectedRange sqref="P1" name="範囲1_2"/>
    <protectedRange sqref="J7:Q12 J13:N14 J15:Q20" name="範囲1_4"/>
    <protectedRange sqref="E34:P36" name="範囲1_5"/>
    <protectedRange sqref="B45:Q47" name="範囲1_6"/>
  </protectedRanges>
  <mergeCells count="57">
    <mergeCell ref="A63:Q63"/>
    <mergeCell ref="B57:I59"/>
    <mergeCell ref="K33:L33"/>
    <mergeCell ref="K34:L36"/>
    <mergeCell ref="M34:N36"/>
    <mergeCell ref="J54:Q56"/>
    <mergeCell ref="O33:P33"/>
    <mergeCell ref="G33:H33"/>
    <mergeCell ref="B60:Q60"/>
    <mergeCell ref="J45:Q47"/>
    <mergeCell ref="J51:Q53"/>
    <mergeCell ref="J57:Q59"/>
    <mergeCell ref="B54:I56"/>
    <mergeCell ref="Q33:Q36"/>
    <mergeCell ref="J41:Q44"/>
    <mergeCell ref="B33:B36"/>
    <mergeCell ref="F9:I10"/>
    <mergeCell ref="J9:Q10"/>
    <mergeCell ref="J11:Q12"/>
    <mergeCell ref="A22:Q24"/>
    <mergeCell ref="A28:Q28"/>
    <mergeCell ref="J19:Q20"/>
    <mergeCell ref="F17:I18"/>
    <mergeCell ref="J13:N14"/>
    <mergeCell ref="O13:O14"/>
    <mergeCell ref="P13:Q14"/>
    <mergeCell ref="J15:Q16"/>
    <mergeCell ref="J17:Q18"/>
    <mergeCell ref="A2:D3"/>
    <mergeCell ref="A38:Q39"/>
    <mergeCell ref="F15:I16"/>
    <mergeCell ref="O3:O4"/>
    <mergeCell ref="P3:P4"/>
    <mergeCell ref="F7:I8"/>
    <mergeCell ref="M3:M4"/>
    <mergeCell ref="N3:N4"/>
    <mergeCell ref="F11:I12"/>
    <mergeCell ref="F19:I20"/>
    <mergeCell ref="J7:Q8"/>
    <mergeCell ref="F13:I14"/>
    <mergeCell ref="Q3:Q4"/>
    <mergeCell ref="K3:L4"/>
    <mergeCell ref="A30:Q31"/>
    <mergeCell ref="M33:N33"/>
    <mergeCell ref="J48:Q50"/>
    <mergeCell ref="I33:J33"/>
    <mergeCell ref="I34:J36"/>
    <mergeCell ref="C34:D36"/>
    <mergeCell ref="E34:F36"/>
    <mergeCell ref="O34:P36"/>
    <mergeCell ref="B41:I44"/>
    <mergeCell ref="G34:H36"/>
    <mergeCell ref="B51:I53"/>
    <mergeCell ref="B45:I47"/>
    <mergeCell ref="C33:D33"/>
    <mergeCell ref="E33:F33"/>
    <mergeCell ref="B48:I50"/>
  </mergeCells>
  <phoneticPr fontId="2"/>
  <pageMargins left="0.78740157480314965" right="0" top="0.39370078740157483" bottom="0" header="0.11811023622047245" footer="0.11811023622047245"/>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88033-5C10-4CEC-BCAB-A90F53B37591}">
  <sheetPr>
    <pageSetUpPr fitToPage="1"/>
  </sheetPr>
  <dimension ref="A1:V52"/>
  <sheetViews>
    <sheetView showGridLines="0" showZeros="0" view="pageBreakPreview" topLeftCell="A13" zoomScale="86" zoomScaleNormal="85" zoomScaleSheetLayoutView="86" zoomScalePageLayoutView="40" workbookViewId="0">
      <selection activeCell="AD26" sqref="AD26"/>
    </sheetView>
  </sheetViews>
  <sheetFormatPr defaultColWidth="3.36328125" defaultRowHeight="13.5"/>
  <cols>
    <col min="1" max="1" width="4" style="1" bestFit="1" customWidth="1"/>
    <col min="2" max="2" width="3.36328125" style="1" customWidth="1"/>
    <col min="3" max="3" width="4.36328125" style="1" customWidth="1"/>
    <col min="4" max="4" width="3.36328125" style="1" customWidth="1"/>
    <col min="5" max="5" width="3.453125" style="1" customWidth="1"/>
    <col min="6" max="9" width="3.36328125" style="1" customWidth="1"/>
    <col min="10" max="11" width="3.453125" style="1" customWidth="1"/>
    <col min="12" max="22" width="3.36328125" style="1"/>
    <col min="23" max="23" width="1.90625" style="1" customWidth="1"/>
    <col min="24" max="16384" width="3.36328125" style="1"/>
  </cols>
  <sheetData>
    <row r="1" spans="1:22" ht="13.5" customHeight="1">
      <c r="A1" s="109" t="s">
        <v>41</v>
      </c>
      <c r="B1" s="110"/>
      <c r="C1" s="110"/>
      <c r="D1" s="111"/>
      <c r="E1" s="13"/>
      <c r="F1" s="13"/>
      <c r="G1" s="13"/>
      <c r="H1" s="281" t="s">
        <v>21</v>
      </c>
      <c r="I1" s="282"/>
      <c r="J1" s="285" t="s">
        <v>141</v>
      </c>
      <c r="K1" s="273" t="s">
        <v>141</v>
      </c>
      <c r="L1" s="273" t="s">
        <v>141</v>
      </c>
      <c r="M1" s="273" t="s">
        <v>141</v>
      </c>
      <c r="N1" s="273" t="s">
        <v>141</v>
      </c>
      <c r="O1" s="273" t="s">
        <v>141</v>
      </c>
      <c r="P1" s="275" t="s">
        <v>141</v>
      </c>
    </row>
    <row r="2" spans="1:22" ht="14.25" customHeight="1" thickBot="1">
      <c r="A2" s="112"/>
      <c r="B2" s="113"/>
      <c r="C2" s="113"/>
      <c r="D2" s="114"/>
      <c r="E2" s="13"/>
      <c r="F2" s="13"/>
      <c r="G2" s="13"/>
      <c r="H2" s="283"/>
      <c r="I2" s="284"/>
      <c r="J2" s="286"/>
      <c r="K2" s="287"/>
      <c r="L2" s="274"/>
      <c r="M2" s="274"/>
      <c r="N2" s="274"/>
      <c r="O2" s="274"/>
      <c r="P2" s="276"/>
    </row>
    <row r="3" spans="1:22" ht="13.5" customHeight="1">
      <c r="A3" s="277" t="s">
        <v>82</v>
      </c>
      <c r="B3" s="277"/>
      <c r="C3" s="277"/>
      <c r="D3" s="277"/>
      <c r="E3" s="12"/>
      <c r="F3" s="12"/>
      <c r="G3" s="12"/>
      <c r="H3" s="242" t="s">
        <v>46</v>
      </c>
      <c r="I3" s="243"/>
      <c r="J3" s="246" t="s">
        <v>152</v>
      </c>
      <c r="K3" s="247"/>
      <c r="L3" s="247"/>
      <c r="M3" s="247"/>
      <c r="N3" s="247"/>
      <c r="O3" s="247"/>
      <c r="P3" s="279"/>
    </row>
    <row r="4" spans="1:22">
      <c r="A4" s="278"/>
      <c r="B4" s="278"/>
      <c r="C4" s="278"/>
      <c r="D4" s="278"/>
      <c r="E4" s="12"/>
      <c r="F4" s="12"/>
      <c r="G4" s="12"/>
      <c r="H4" s="244"/>
      <c r="I4" s="245"/>
      <c r="J4" s="248"/>
      <c r="K4" s="249"/>
      <c r="L4" s="249"/>
      <c r="M4" s="249"/>
      <c r="N4" s="249"/>
      <c r="O4" s="249"/>
      <c r="P4" s="280"/>
    </row>
    <row r="5" spans="1:22" ht="13.5" customHeight="1">
      <c r="A5" s="241" t="s">
        <v>51</v>
      </c>
      <c r="B5" s="241"/>
      <c r="C5" s="241"/>
      <c r="D5" s="241"/>
      <c r="E5" s="241"/>
      <c r="F5" s="13"/>
      <c r="G5" s="32"/>
      <c r="H5" s="242" t="s">
        <v>27</v>
      </c>
      <c r="I5" s="243"/>
      <c r="J5" s="246" t="s">
        <v>188</v>
      </c>
      <c r="K5" s="247"/>
      <c r="L5" s="247"/>
      <c r="M5" s="247"/>
      <c r="N5" s="247"/>
      <c r="O5" s="229" t="s">
        <v>6</v>
      </c>
      <c r="P5" s="229"/>
      <c r="Q5" s="230" t="s">
        <v>147</v>
      </c>
      <c r="R5" s="231"/>
      <c r="S5" s="231"/>
      <c r="T5" s="231"/>
      <c r="U5" s="231"/>
      <c r="V5" s="232"/>
    </row>
    <row r="6" spans="1:22" ht="13.5" customHeight="1">
      <c r="A6" s="241"/>
      <c r="B6" s="241"/>
      <c r="C6" s="241"/>
      <c r="D6" s="241"/>
      <c r="E6" s="241"/>
      <c r="F6" s="13"/>
      <c r="G6" s="32"/>
      <c r="H6" s="244"/>
      <c r="I6" s="245"/>
      <c r="J6" s="248"/>
      <c r="K6" s="249"/>
      <c r="L6" s="249"/>
      <c r="M6" s="249"/>
      <c r="N6" s="249"/>
      <c r="O6" s="229"/>
      <c r="P6" s="229"/>
      <c r="Q6" s="233"/>
      <c r="R6" s="234"/>
      <c r="S6" s="234"/>
      <c r="T6" s="234"/>
      <c r="U6" s="234"/>
      <c r="V6" s="235"/>
    </row>
    <row r="7" spans="1:22" ht="13.5" customHeight="1">
      <c r="A7" s="239" t="s">
        <v>76</v>
      </c>
      <c r="B7" s="239"/>
      <c r="C7" s="239"/>
      <c r="D7" s="239"/>
      <c r="E7" s="239"/>
      <c r="F7" s="239"/>
      <c r="G7" s="239"/>
      <c r="H7" s="239"/>
      <c r="I7" s="239"/>
      <c r="J7" s="239"/>
      <c r="K7" s="239"/>
      <c r="L7" s="239"/>
      <c r="M7" s="239"/>
      <c r="N7" s="239"/>
      <c r="O7" s="239"/>
      <c r="P7" s="239"/>
      <c r="Q7" s="239"/>
      <c r="R7" s="239"/>
      <c r="S7" s="239"/>
      <c r="T7" s="239"/>
      <c r="U7" s="239"/>
      <c r="V7" s="239"/>
    </row>
    <row r="8" spans="1:22" ht="13.5" customHeight="1">
      <c r="A8" s="240"/>
      <c r="B8" s="240"/>
      <c r="C8" s="240"/>
      <c r="D8" s="240"/>
      <c r="E8" s="240"/>
      <c r="F8" s="240"/>
      <c r="G8" s="240"/>
      <c r="H8" s="240"/>
      <c r="I8" s="240"/>
      <c r="J8" s="240"/>
      <c r="K8" s="240"/>
      <c r="L8" s="240"/>
      <c r="M8" s="240"/>
      <c r="N8" s="240"/>
      <c r="O8" s="240"/>
      <c r="P8" s="240"/>
      <c r="Q8" s="240"/>
      <c r="R8" s="240"/>
      <c r="S8" s="240"/>
      <c r="T8" s="240"/>
      <c r="U8" s="240"/>
      <c r="V8" s="240"/>
    </row>
    <row r="9" spans="1:22" ht="20.100000000000001" customHeight="1">
      <c r="A9" s="251" t="s">
        <v>52</v>
      </c>
      <c r="B9" s="252"/>
      <c r="C9" s="252"/>
      <c r="D9" s="252"/>
      <c r="E9" s="252"/>
      <c r="F9" s="252"/>
      <c r="G9" s="252"/>
      <c r="H9" s="252"/>
      <c r="I9" s="252"/>
      <c r="J9" s="252"/>
      <c r="K9" s="252"/>
      <c r="L9" s="252"/>
      <c r="M9" s="252"/>
      <c r="N9" s="252"/>
      <c r="O9" s="252"/>
      <c r="P9" s="252"/>
      <c r="Q9" s="252"/>
      <c r="R9" s="252"/>
      <c r="S9" s="252"/>
      <c r="T9" s="252"/>
      <c r="U9" s="252"/>
      <c r="V9" s="253"/>
    </row>
    <row r="10" spans="1:22" ht="20.100000000000001" customHeight="1" thickBot="1">
      <c r="A10" s="254"/>
      <c r="B10" s="255"/>
      <c r="C10" s="255"/>
      <c r="D10" s="255"/>
      <c r="E10" s="255"/>
      <c r="F10" s="255"/>
      <c r="G10" s="255"/>
      <c r="H10" s="255"/>
      <c r="I10" s="255"/>
      <c r="J10" s="255"/>
      <c r="K10" s="255"/>
      <c r="L10" s="255"/>
      <c r="M10" s="255"/>
      <c r="N10" s="255"/>
      <c r="O10" s="255"/>
      <c r="P10" s="255"/>
      <c r="Q10" s="255"/>
      <c r="R10" s="255"/>
      <c r="S10" s="255"/>
      <c r="T10" s="255"/>
      <c r="U10" s="255"/>
      <c r="V10" s="256"/>
    </row>
    <row r="11" spans="1:22" ht="20.100000000000001" customHeight="1">
      <c r="A11" s="28"/>
      <c r="B11" s="257" t="s">
        <v>189</v>
      </c>
      <c r="C11" s="258"/>
      <c r="D11" s="258"/>
      <c r="E11" s="258"/>
      <c r="F11" s="258"/>
      <c r="G11" s="258"/>
      <c r="H11" s="258"/>
      <c r="I11" s="258"/>
      <c r="J11" s="258"/>
      <c r="K11" s="258"/>
      <c r="L11" s="258"/>
      <c r="M11" s="258"/>
      <c r="N11" s="258"/>
      <c r="O11" s="258"/>
      <c r="P11" s="258"/>
      <c r="Q11" s="258"/>
      <c r="R11" s="258"/>
      <c r="S11" s="258"/>
      <c r="T11" s="258"/>
      <c r="U11" s="258"/>
      <c r="V11" s="259"/>
    </row>
    <row r="12" spans="1:22" ht="20.100000000000001" customHeight="1">
      <c r="A12" s="28"/>
      <c r="B12" s="260"/>
      <c r="C12" s="261"/>
      <c r="D12" s="261"/>
      <c r="E12" s="261"/>
      <c r="F12" s="261"/>
      <c r="G12" s="261"/>
      <c r="H12" s="261"/>
      <c r="I12" s="261"/>
      <c r="J12" s="261"/>
      <c r="K12" s="261"/>
      <c r="L12" s="261"/>
      <c r="M12" s="261"/>
      <c r="N12" s="261"/>
      <c r="O12" s="261"/>
      <c r="P12" s="261"/>
      <c r="Q12" s="261"/>
      <c r="R12" s="261"/>
      <c r="S12" s="261"/>
      <c r="T12" s="261"/>
      <c r="U12" s="261"/>
      <c r="V12" s="262"/>
    </row>
    <row r="13" spans="1:22" ht="30.6" customHeight="1">
      <c r="A13" s="28"/>
      <c r="B13" s="263" t="s">
        <v>190</v>
      </c>
      <c r="C13" s="224"/>
      <c r="D13" s="224"/>
      <c r="E13" s="224"/>
      <c r="F13" s="224"/>
      <c r="G13" s="224"/>
      <c r="H13" s="224"/>
      <c r="I13" s="224"/>
      <c r="J13" s="224"/>
      <c r="K13" s="224"/>
      <c r="L13" s="224"/>
      <c r="M13" s="224"/>
      <c r="N13" s="224"/>
      <c r="O13" s="224"/>
      <c r="P13" s="224"/>
      <c r="Q13" s="224"/>
      <c r="R13" s="224"/>
      <c r="S13" s="224"/>
      <c r="T13" s="224"/>
      <c r="U13" s="224"/>
      <c r="V13" s="264"/>
    </row>
    <row r="14" spans="1:22" ht="30.6" customHeight="1" thickBot="1">
      <c r="A14" s="29"/>
      <c r="B14" s="265"/>
      <c r="C14" s="266"/>
      <c r="D14" s="266"/>
      <c r="E14" s="266"/>
      <c r="F14" s="266"/>
      <c r="G14" s="266"/>
      <c r="H14" s="266"/>
      <c r="I14" s="266"/>
      <c r="J14" s="266"/>
      <c r="K14" s="266"/>
      <c r="L14" s="266"/>
      <c r="M14" s="266"/>
      <c r="N14" s="266"/>
      <c r="O14" s="266"/>
      <c r="P14" s="266"/>
      <c r="Q14" s="266"/>
      <c r="R14" s="266"/>
      <c r="S14" s="266"/>
      <c r="T14" s="266"/>
      <c r="U14" s="266"/>
      <c r="V14" s="267"/>
    </row>
    <row r="15" spans="1:22" ht="20.100000000000001" customHeight="1">
      <c r="A15" s="254" t="s">
        <v>100</v>
      </c>
      <c r="B15" s="255"/>
      <c r="C15" s="255"/>
      <c r="D15" s="255"/>
      <c r="E15" s="255"/>
      <c r="F15" s="255"/>
      <c r="G15" s="255"/>
      <c r="H15" s="255"/>
      <c r="I15" s="255"/>
      <c r="J15" s="255"/>
      <c r="K15" s="255"/>
      <c r="L15" s="255"/>
      <c r="M15" s="255"/>
      <c r="N15" s="255"/>
      <c r="O15" s="255"/>
      <c r="P15" s="255"/>
      <c r="Q15" s="255"/>
      <c r="R15" s="255"/>
      <c r="S15" s="255"/>
      <c r="T15" s="255"/>
      <c r="U15" s="255"/>
      <c r="V15" s="256"/>
    </row>
    <row r="16" spans="1:22" ht="20.100000000000001" customHeight="1" thickBot="1">
      <c r="A16" s="254"/>
      <c r="B16" s="255"/>
      <c r="C16" s="255"/>
      <c r="D16" s="255"/>
      <c r="E16" s="255"/>
      <c r="F16" s="255"/>
      <c r="G16" s="255"/>
      <c r="H16" s="255"/>
      <c r="I16" s="255"/>
      <c r="J16" s="255"/>
      <c r="K16" s="255"/>
      <c r="L16" s="255"/>
      <c r="M16" s="255"/>
      <c r="N16" s="255"/>
      <c r="O16" s="255"/>
      <c r="P16" s="255"/>
      <c r="Q16" s="255"/>
      <c r="R16" s="255"/>
      <c r="S16" s="255"/>
      <c r="T16" s="255"/>
      <c r="U16" s="255"/>
      <c r="V16" s="256"/>
    </row>
    <row r="17" spans="1:22" ht="25.5" customHeight="1" thickTop="1">
      <c r="A17" s="30"/>
      <c r="B17" s="268" t="s">
        <v>101</v>
      </c>
      <c r="C17" s="269"/>
      <c r="D17" s="269"/>
      <c r="E17" s="269"/>
      <c r="F17" s="269"/>
      <c r="G17" s="269"/>
      <c r="H17" s="269"/>
      <c r="I17" s="269"/>
      <c r="J17" s="269"/>
      <c r="K17" s="269"/>
      <c r="L17" s="269"/>
      <c r="M17" s="269"/>
      <c r="N17" s="269"/>
      <c r="O17" s="269"/>
      <c r="P17" s="269"/>
      <c r="Q17" s="269"/>
      <c r="R17" s="269"/>
      <c r="S17" s="269"/>
      <c r="T17" s="269"/>
      <c r="U17" s="269"/>
      <c r="V17" s="270"/>
    </row>
    <row r="18" spans="1:22" ht="22.5" customHeight="1">
      <c r="A18" s="30"/>
      <c r="B18" s="184" t="s">
        <v>94</v>
      </c>
      <c r="C18" s="185"/>
      <c r="D18" s="185"/>
      <c r="E18" s="185"/>
      <c r="F18" s="185"/>
      <c r="G18" s="185"/>
      <c r="H18" s="185"/>
      <c r="I18" s="185"/>
      <c r="J18" s="185"/>
      <c r="K18" s="185"/>
      <c r="L18" s="185"/>
      <c r="M18" s="185"/>
      <c r="N18" s="185"/>
      <c r="O18" s="185"/>
      <c r="P18" s="185"/>
      <c r="Q18" s="185"/>
      <c r="R18" s="185"/>
      <c r="S18" s="185"/>
      <c r="T18" s="185"/>
      <c r="U18" s="185"/>
      <c r="V18" s="186"/>
    </row>
    <row r="19" spans="1:22" ht="27" customHeight="1">
      <c r="A19" s="30"/>
      <c r="B19" s="271" t="s">
        <v>95</v>
      </c>
      <c r="C19" s="227"/>
      <c r="D19" s="227"/>
      <c r="E19" s="227"/>
      <c r="F19" s="227"/>
      <c r="G19" s="227"/>
      <c r="H19" s="227"/>
      <c r="I19" s="227"/>
      <c r="J19" s="227"/>
      <c r="K19" s="227"/>
      <c r="L19" s="227"/>
      <c r="M19" s="227"/>
      <c r="N19" s="227"/>
      <c r="O19" s="227"/>
      <c r="P19" s="227"/>
      <c r="Q19" s="227"/>
      <c r="R19" s="227"/>
      <c r="S19" s="227"/>
      <c r="T19" s="227"/>
      <c r="U19" s="227"/>
      <c r="V19" s="272"/>
    </row>
    <row r="20" spans="1:22" ht="27" customHeight="1">
      <c r="A20" s="30"/>
      <c r="B20" s="193" t="s">
        <v>96</v>
      </c>
      <c r="C20" s="179"/>
      <c r="D20" s="179"/>
      <c r="E20" s="179"/>
      <c r="F20" s="179"/>
      <c r="G20" s="179"/>
      <c r="H20" s="179"/>
      <c r="I20" s="179"/>
      <c r="J20" s="179"/>
      <c r="K20" s="179"/>
      <c r="L20" s="179"/>
      <c r="M20" s="179"/>
      <c r="N20" s="179"/>
      <c r="O20" s="179"/>
      <c r="P20" s="179"/>
      <c r="Q20" s="179"/>
      <c r="R20" s="179"/>
      <c r="S20" s="179"/>
      <c r="T20" s="179"/>
      <c r="U20" s="179"/>
      <c r="V20" s="194"/>
    </row>
    <row r="21" spans="1:22" ht="27" customHeight="1">
      <c r="A21" s="30"/>
      <c r="B21" s="193" t="s">
        <v>97</v>
      </c>
      <c r="C21" s="179"/>
      <c r="D21" s="179"/>
      <c r="E21" s="179"/>
      <c r="F21" s="179"/>
      <c r="G21" s="179"/>
      <c r="H21" s="179"/>
      <c r="I21" s="179"/>
      <c r="J21" s="179"/>
      <c r="K21" s="179"/>
      <c r="L21" s="179"/>
      <c r="M21" s="179"/>
      <c r="N21" s="179"/>
      <c r="O21" s="179"/>
      <c r="P21" s="179"/>
      <c r="Q21" s="179"/>
      <c r="R21" s="179"/>
      <c r="S21" s="179"/>
      <c r="T21" s="179"/>
      <c r="U21" s="179"/>
      <c r="V21" s="194"/>
    </row>
    <row r="22" spans="1:22" ht="27" customHeight="1">
      <c r="A22" s="30"/>
      <c r="B22" s="193" t="s">
        <v>98</v>
      </c>
      <c r="C22" s="179"/>
      <c r="D22" s="179"/>
      <c r="E22" s="179"/>
      <c r="F22" s="179"/>
      <c r="G22" s="179"/>
      <c r="H22" s="179"/>
      <c r="I22" s="179"/>
      <c r="J22" s="179"/>
      <c r="K22" s="179"/>
      <c r="L22" s="179"/>
      <c r="M22" s="179"/>
      <c r="N22" s="179"/>
      <c r="O22" s="179"/>
      <c r="P22" s="179"/>
      <c r="Q22" s="179"/>
      <c r="R22" s="179"/>
      <c r="S22" s="179"/>
      <c r="T22" s="179"/>
      <c r="U22" s="179"/>
      <c r="V22" s="194"/>
    </row>
    <row r="23" spans="1:22" ht="22.5" customHeight="1">
      <c r="A23" s="250"/>
      <c r="B23" s="184" t="s">
        <v>92</v>
      </c>
      <c r="C23" s="185"/>
      <c r="D23" s="185"/>
      <c r="E23" s="185"/>
      <c r="F23" s="185"/>
      <c r="G23" s="185"/>
      <c r="H23" s="185"/>
      <c r="I23" s="185"/>
      <c r="J23" s="185"/>
      <c r="K23" s="185"/>
      <c r="L23" s="185"/>
      <c r="M23" s="185"/>
      <c r="N23" s="185"/>
      <c r="O23" s="185"/>
      <c r="P23" s="185"/>
      <c r="Q23" s="185"/>
      <c r="R23" s="185"/>
      <c r="S23" s="185"/>
      <c r="T23" s="185"/>
      <c r="U23" s="185"/>
      <c r="V23" s="186"/>
    </row>
    <row r="24" spans="1:22" ht="22.5" customHeight="1">
      <c r="A24" s="250"/>
      <c r="B24" s="187" t="s">
        <v>193</v>
      </c>
      <c r="C24" s="188"/>
      <c r="D24" s="188"/>
      <c r="E24" s="188"/>
      <c r="F24" s="188"/>
      <c r="G24" s="188"/>
      <c r="H24" s="188"/>
      <c r="I24" s="188"/>
      <c r="J24" s="188"/>
      <c r="K24" s="188"/>
      <c r="L24" s="188"/>
      <c r="M24" s="188"/>
      <c r="N24" s="188"/>
      <c r="O24" s="188"/>
      <c r="P24" s="188"/>
      <c r="Q24" s="188"/>
      <c r="R24" s="188"/>
      <c r="S24" s="188"/>
      <c r="T24" s="188"/>
      <c r="U24" s="188"/>
      <c r="V24" s="189"/>
    </row>
    <row r="25" spans="1:22" ht="22.5" customHeight="1">
      <c r="A25" s="250"/>
      <c r="B25" s="187"/>
      <c r="C25" s="188"/>
      <c r="D25" s="188"/>
      <c r="E25" s="188"/>
      <c r="F25" s="188"/>
      <c r="G25" s="188"/>
      <c r="H25" s="188"/>
      <c r="I25" s="188"/>
      <c r="J25" s="188"/>
      <c r="K25" s="188"/>
      <c r="L25" s="188"/>
      <c r="M25" s="188"/>
      <c r="N25" s="188"/>
      <c r="O25" s="188"/>
      <c r="P25" s="188"/>
      <c r="Q25" s="188"/>
      <c r="R25" s="188"/>
      <c r="S25" s="188"/>
      <c r="T25" s="188"/>
      <c r="U25" s="188"/>
      <c r="V25" s="189"/>
    </row>
    <row r="26" spans="1:22" ht="22.5" customHeight="1" thickBot="1">
      <c r="A26" s="35"/>
      <c r="B26" s="190"/>
      <c r="C26" s="191"/>
      <c r="D26" s="191"/>
      <c r="E26" s="191"/>
      <c r="F26" s="191"/>
      <c r="G26" s="191"/>
      <c r="H26" s="191"/>
      <c r="I26" s="191"/>
      <c r="J26" s="191"/>
      <c r="K26" s="191"/>
      <c r="L26" s="191"/>
      <c r="M26" s="191"/>
      <c r="N26" s="191"/>
      <c r="O26" s="191"/>
      <c r="P26" s="191"/>
      <c r="Q26" s="191"/>
      <c r="R26" s="191"/>
      <c r="S26" s="191"/>
      <c r="T26" s="191"/>
      <c r="U26" s="191"/>
      <c r="V26" s="192"/>
    </row>
    <row r="27" spans="1:22" ht="20.45" customHeight="1" thickTop="1" thickBot="1">
      <c r="A27" s="35"/>
      <c r="B27" s="25"/>
      <c r="C27" s="26"/>
      <c r="D27" s="26"/>
      <c r="E27" s="26"/>
      <c r="F27" s="26"/>
      <c r="G27" s="26"/>
      <c r="H27" s="26"/>
      <c r="I27" s="26"/>
      <c r="J27" s="26"/>
      <c r="K27" s="26"/>
      <c r="L27" s="26"/>
      <c r="M27" s="26"/>
      <c r="N27" s="26"/>
      <c r="O27" s="26"/>
      <c r="P27" s="26"/>
      <c r="Q27" s="26"/>
      <c r="R27" s="26"/>
      <c r="S27" s="26"/>
      <c r="T27" s="26"/>
      <c r="U27" s="26"/>
      <c r="V27" s="27"/>
    </row>
    <row r="28" spans="1:22" ht="22.5" customHeight="1" thickTop="1">
      <c r="A28" s="30"/>
      <c r="B28" s="208" t="s">
        <v>102</v>
      </c>
      <c r="C28" s="209"/>
      <c r="D28" s="209"/>
      <c r="E28" s="209"/>
      <c r="F28" s="209"/>
      <c r="G28" s="209"/>
      <c r="H28" s="209"/>
      <c r="I28" s="209"/>
      <c r="J28" s="209"/>
      <c r="K28" s="209"/>
      <c r="L28" s="209"/>
      <c r="M28" s="209"/>
      <c r="N28" s="209"/>
      <c r="O28" s="209"/>
      <c r="P28" s="209"/>
      <c r="Q28" s="209"/>
      <c r="R28" s="209"/>
      <c r="S28" s="209"/>
      <c r="T28" s="209"/>
      <c r="U28" s="209"/>
      <c r="V28" s="210"/>
    </row>
    <row r="29" spans="1:22" ht="22.15" customHeight="1">
      <c r="A29" s="30"/>
      <c r="B29" s="211" t="s">
        <v>103</v>
      </c>
      <c r="C29" s="212"/>
      <c r="D29" s="212"/>
      <c r="E29" s="212"/>
      <c r="F29" s="212"/>
      <c r="G29" s="212"/>
      <c r="H29" s="212"/>
      <c r="I29" s="212"/>
      <c r="J29" s="212"/>
      <c r="K29" s="212"/>
      <c r="L29" s="212"/>
      <c r="M29" s="212"/>
      <c r="N29" s="212"/>
      <c r="O29" s="212"/>
      <c r="P29" s="212"/>
      <c r="Q29" s="212"/>
      <c r="R29" s="212"/>
      <c r="S29" s="212"/>
      <c r="T29" s="212"/>
      <c r="U29" s="212"/>
      <c r="V29" s="213"/>
    </row>
    <row r="30" spans="1:22" ht="22.15" customHeight="1" thickBot="1">
      <c r="A30" s="30"/>
      <c r="B30" s="214"/>
      <c r="C30" s="215"/>
      <c r="D30" s="215"/>
      <c r="E30" s="215"/>
      <c r="F30" s="215"/>
      <c r="G30" s="215"/>
      <c r="H30" s="215"/>
      <c r="I30" s="215"/>
      <c r="J30" s="215"/>
      <c r="K30" s="215"/>
      <c r="L30" s="215"/>
      <c r="M30" s="215"/>
      <c r="N30" s="215"/>
      <c r="O30" s="215"/>
      <c r="P30" s="215"/>
      <c r="Q30" s="215"/>
      <c r="R30" s="215"/>
      <c r="S30" s="215"/>
      <c r="T30" s="215"/>
      <c r="U30" s="215"/>
      <c r="V30" s="216"/>
    </row>
    <row r="31" spans="1:22" ht="20.100000000000001" customHeight="1">
      <c r="A31" s="31" t="s">
        <v>53</v>
      </c>
      <c r="B31" s="217" t="s">
        <v>74</v>
      </c>
      <c r="C31" s="220" t="s">
        <v>56</v>
      </c>
      <c r="D31" s="199" t="s">
        <v>191</v>
      </c>
      <c r="E31" s="200"/>
      <c r="F31" s="200"/>
      <c r="G31" s="200"/>
      <c r="H31" s="200"/>
      <c r="I31" s="200"/>
      <c r="J31" s="200"/>
      <c r="K31" s="200"/>
      <c r="L31" s="200"/>
      <c r="M31" s="200"/>
      <c r="N31" s="200"/>
      <c r="O31" s="200"/>
      <c r="P31" s="200"/>
      <c r="Q31" s="200"/>
      <c r="R31" s="200"/>
      <c r="S31" s="200"/>
      <c r="T31" s="200"/>
      <c r="U31" s="200"/>
      <c r="V31" s="201"/>
    </row>
    <row r="32" spans="1:22" ht="20.100000000000001" customHeight="1">
      <c r="A32" s="31"/>
      <c r="B32" s="218"/>
      <c r="C32" s="221"/>
      <c r="D32" s="202"/>
      <c r="E32" s="203"/>
      <c r="F32" s="203"/>
      <c r="G32" s="203"/>
      <c r="H32" s="203"/>
      <c r="I32" s="203"/>
      <c r="J32" s="203"/>
      <c r="K32" s="203"/>
      <c r="L32" s="203"/>
      <c r="M32" s="203"/>
      <c r="N32" s="203"/>
      <c r="O32" s="203"/>
      <c r="P32" s="203"/>
      <c r="Q32" s="203"/>
      <c r="R32" s="203"/>
      <c r="S32" s="203"/>
      <c r="T32" s="203"/>
      <c r="U32" s="203"/>
      <c r="V32" s="204"/>
    </row>
    <row r="33" spans="1:22" ht="20.100000000000001" customHeight="1">
      <c r="A33" s="35"/>
      <c r="B33" s="218"/>
      <c r="C33" s="221"/>
      <c r="D33" s="223" t="s">
        <v>93</v>
      </c>
      <c r="E33" s="224"/>
      <c r="F33" s="224"/>
      <c r="G33" s="224"/>
      <c r="H33" s="224"/>
      <c r="I33" s="224"/>
      <c r="J33" s="224"/>
      <c r="K33" s="224"/>
      <c r="L33" s="224"/>
      <c r="M33" s="224"/>
      <c r="N33" s="224"/>
      <c r="O33" s="224"/>
      <c r="P33" s="224"/>
      <c r="Q33" s="224"/>
      <c r="R33" s="224"/>
      <c r="S33" s="224"/>
      <c r="T33" s="224"/>
      <c r="U33" s="224"/>
      <c r="V33" s="225"/>
    </row>
    <row r="34" spans="1:22" ht="27.75" customHeight="1" thickBot="1">
      <c r="A34" s="28"/>
      <c r="B34" s="218"/>
      <c r="C34" s="222"/>
      <c r="D34" s="236"/>
      <c r="E34" s="237"/>
      <c r="F34" s="237"/>
      <c r="G34" s="237"/>
      <c r="H34" s="237"/>
      <c r="I34" s="237"/>
      <c r="J34" s="237"/>
      <c r="K34" s="237"/>
      <c r="L34" s="237"/>
      <c r="M34" s="237"/>
      <c r="N34" s="237"/>
      <c r="O34" s="237"/>
      <c r="P34" s="237"/>
      <c r="Q34" s="237"/>
      <c r="R34" s="237"/>
      <c r="S34" s="237"/>
      <c r="T34" s="237"/>
      <c r="U34" s="237"/>
      <c r="V34" s="238"/>
    </row>
    <row r="35" spans="1:22" ht="20.100000000000001" customHeight="1">
      <c r="A35" s="31"/>
      <c r="B35" s="218"/>
      <c r="C35" s="195" t="s">
        <v>75</v>
      </c>
      <c r="D35" s="199" t="s">
        <v>192</v>
      </c>
      <c r="E35" s="200"/>
      <c r="F35" s="200"/>
      <c r="G35" s="200"/>
      <c r="H35" s="200"/>
      <c r="I35" s="200"/>
      <c r="J35" s="200"/>
      <c r="K35" s="200"/>
      <c r="L35" s="200"/>
      <c r="M35" s="200"/>
      <c r="N35" s="200"/>
      <c r="O35" s="200"/>
      <c r="P35" s="200"/>
      <c r="Q35" s="200"/>
      <c r="R35" s="200"/>
      <c r="S35" s="200"/>
      <c r="T35" s="200"/>
      <c r="U35" s="200"/>
      <c r="V35" s="201"/>
    </row>
    <row r="36" spans="1:22" ht="20.100000000000001" customHeight="1">
      <c r="A36" s="31"/>
      <c r="B36" s="218"/>
      <c r="C36" s="196"/>
      <c r="D36" s="202"/>
      <c r="E36" s="203"/>
      <c r="F36" s="203"/>
      <c r="G36" s="203"/>
      <c r="H36" s="203"/>
      <c r="I36" s="203"/>
      <c r="J36" s="203"/>
      <c r="K36" s="203"/>
      <c r="L36" s="203"/>
      <c r="M36" s="203"/>
      <c r="N36" s="203"/>
      <c r="O36" s="203"/>
      <c r="P36" s="203"/>
      <c r="Q36" s="203"/>
      <c r="R36" s="203"/>
      <c r="S36" s="203"/>
      <c r="T36" s="203"/>
      <c r="U36" s="203"/>
      <c r="V36" s="204"/>
    </row>
    <row r="37" spans="1:22" ht="20.100000000000001" customHeight="1">
      <c r="A37" s="35"/>
      <c r="B37" s="218"/>
      <c r="C37" s="196"/>
      <c r="D37" s="205" t="s">
        <v>99</v>
      </c>
      <c r="E37" s="206"/>
      <c r="F37" s="206"/>
      <c r="G37" s="206"/>
      <c r="H37" s="206"/>
      <c r="I37" s="206"/>
      <c r="J37" s="206"/>
      <c r="K37" s="206"/>
      <c r="L37" s="206"/>
      <c r="M37" s="206"/>
      <c r="N37" s="206"/>
      <c r="O37" s="206"/>
      <c r="P37" s="206"/>
      <c r="Q37" s="206"/>
      <c r="R37" s="206"/>
      <c r="S37" s="206"/>
      <c r="T37" s="206"/>
      <c r="U37" s="206"/>
      <c r="V37" s="207"/>
    </row>
    <row r="38" spans="1:22" ht="27" customHeight="1">
      <c r="A38" s="35"/>
      <c r="B38" s="218"/>
      <c r="C38" s="197"/>
      <c r="D38" s="226" t="s">
        <v>95</v>
      </c>
      <c r="E38" s="227"/>
      <c r="F38" s="227"/>
      <c r="G38" s="227"/>
      <c r="H38" s="227"/>
      <c r="I38" s="227"/>
      <c r="J38" s="227"/>
      <c r="K38" s="227"/>
      <c r="L38" s="227"/>
      <c r="M38" s="227"/>
      <c r="N38" s="227"/>
      <c r="O38" s="227"/>
      <c r="P38" s="227"/>
      <c r="Q38" s="227"/>
      <c r="R38" s="227"/>
      <c r="S38" s="227"/>
      <c r="T38" s="227"/>
      <c r="U38" s="227"/>
      <c r="V38" s="228"/>
    </row>
    <row r="39" spans="1:22" ht="27" customHeight="1">
      <c r="A39" s="35"/>
      <c r="B39" s="218"/>
      <c r="C39" s="197"/>
      <c r="D39" s="178" t="s">
        <v>96</v>
      </c>
      <c r="E39" s="179"/>
      <c r="F39" s="179"/>
      <c r="G39" s="179"/>
      <c r="H39" s="179"/>
      <c r="I39" s="179"/>
      <c r="J39" s="179"/>
      <c r="K39" s="179"/>
      <c r="L39" s="179"/>
      <c r="M39" s="179"/>
      <c r="N39" s="179"/>
      <c r="O39" s="179"/>
      <c r="P39" s="179"/>
      <c r="Q39" s="179"/>
      <c r="R39" s="179"/>
      <c r="S39" s="179"/>
      <c r="T39" s="179"/>
      <c r="U39" s="179"/>
      <c r="V39" s="180"/>
    </row>
    <row r="40" spans="1:22" ht="27" customHeight="1">
      <c r="A40" s="35"/>
      <c r="B40" s="218"/>
      <c r="C40" s="197"/>
      <c r="D40" s="178" t="s">
        <v>97</v>
      </c>
      <c r="E40" s="179"/>
      <c r="F40" s="179"/>
      <c r="G40" s="179"/>
      <c r="H40" s="179"/>
      <c r="I40" s="179"/>
      <c r="J40" s="179"/>
      <c r="K40" s="179"/>
      <c r="L40" s="179"/>
      <c r="M40" s="179"/>
      <c r="N40" s="179"/>
      <c r="O40" s="179"/>
      <c r="P40" s="179"/>
      <c r="Q40" s="179"/>
      <c r="R40" s="179"/>
      <c r="S40" s="179"/>
      <c r="T40" s="179"/>
      <c r="U40" s="179"/>
      <c r="V40" s="180"/>
    </row>
    <row r="41" spans="1:22" ht="27" customHeight="1">
      <c r="A41" s="35"/>
      <c r="B41" s="218"/>
      <c r="C41" s="197"/>
      <c r="D41" s="178" t="s">
        <v>98</v>
      </c>
      <c r="E41" s="179"/>
      <c r="F41" s="179"/>
      <c r="G41" s="179"/>
      <c r="H41" s="179"/>
      <c r="I41" s="179"/>
      <c r="J41" s="179"/>
      <c r="K41" s="179"/>
      <c r="L41" s="179"/>
      <c r="M41" s="179"/>
      <c r="N41" s="179"/>
      <c r="O41" s="179"/>
      <c r="P41" s="179"/>
      <c r="Q41" s="179"/>
      <c r="R41" s="179"/>
      <c r="S41" s="179"/>
      <c r="T41" s="179"/>
      <c r="U41" s="179"/>
      <c r="V41" s="180"/>
    </row>
    <row r="42" spans="1:22" ht="20.100000000000001" customHeight="1">
      <c r="A42" s="28"/>
      <c r="B42" s="218"/>
      <c r="C42" s="196"/>
      <c r="D42" s="205" t="s">
        <v>92</v>
      </c>
      <c r="E42" s="206"/>
      <c r="F42" s="206"/>
      <c r="G42" s="206"/>
      <c r="H42" s="206"/>
      <c r="I42" s="206"/>
      <c r="J42" s="206"/>
      <c r="K42" s="206"/>
      <c r="L42" s="206"/>
      <c r="M42" s="206"/>
      <c r="N42" s="206"/>
      <c r="O42" s="206"/>
      <c r="P42" s="206"/>
      <c r="Q42" s="206"/>
      <c r="R42" s="206"/>
      <c r="S42" s="206"/>
      <c r="T42" s="206"/>
      <c r="U42" s="206"/>
      <c r="V42" s="207"/>
    </row>
    <row r="43" spans="1:22" ht="87.75" customHeight="1" thickBot="1">
      <c r="A43" s="36"/>
      <c r="B43" s="219"/>
      <c r="C43" s="198"/>
      <c r="D43" s="181"/>
      <c r="E43" s="182"/>
      <c r="F43" s="182"/>
      <c r="G43" s="182"/>
      <c r="H43" s="182"/>
      <c r="I43" s="182"/>
      <c r="J43" s="182"/>
      <c r="K43" s="182"/>
      <c r="L43" s="182"/>
      <c r="M43" s="182"/>
      <c r="N43" s="182"/>
      <c r="O43" s="182"/>
      <c r="P43" s="182"/>
      <c r="Q43" s="182"/>
      <c r="R43" s="182"/>
      <c r="S43" s="182"/>
      <c r="T43" s="182"/>
      <c r="U43" s="182"/>
      <c r="V43" s="183"/>
    </row>
    <row r="44" spans="1:22" ht="13.5" customHeight="1" thickTop="1">
      <c r="B44" s="5"/>
      <c r="C44" s="3"/>
      <c r="D44" s="3"/>
      <c r="E44" s="3"/>
      <c r="G44" s="3"/>
      <c r="H44" s="3"/>
      <c r="I44" s="3"/>
    </row>
    <row r="45" spans="1:22" ht="13.5" customHeight="1">
      <c r="B45" s="5"/>
    </row>
    <row r="46" spans="1:22" ht="13.5" customHeight="1">
      <c r="B46" s="5"/>
    </row>
    <row r="47" spans="1:22" ht="13.5" customHeight="1">
      <c r="B47" s="5"/>
    </row>
    <row r="48" spans="1:22" ht="13.5" customHeight="1">
      <c r="B48" s="5"/>
    </row>
    <row r="49" spans="2:9" ht="13.5" customHeight="1">
      <c r="B49" s="5"/>
    </row>
    <row r="50" spans="2:9" ht="13.5" customHeight="1">
      <c r="B50" s="5"/>
    </row>
    <row r="51" spans="2:9" ht="13.5" customHeight="1">
      <c r="B51" s="5"/>
      <c r="C51" s="3"/>
      <c r="D51" s="3"/>
      <c r="E51" s="3"/>
      <c r="G51" s="3"/>
      <c r="H51" s="3"/>
      <c r="I51" s="3"/>
    </row>
    <row r="52" spans="2:9">
      <c r="E52" s="6"/>
    </row>
  </sheetData>
  <protectedRanges>
    <protectedRange sqref="J1:P4 J5:N6 Q5:V6" name="範囲1"/>
  </protectedRanges>
  <mergeCells count="47">
    <mergeCell ref="B19:V19"/>
    <mergeCell ref="B20:V20"/>
    <mergeCell ref="B21:V21"/>
    <mergeCell ref="N1:N2"/>
    <mergeCell ref="O1:O2"/>
    <mergeCell ref="P1:P2"/>
    <mergeCell ref="A3:D4"/>
    <mergeCell ref="H3:I4"/>
    <mergeCell ref="J3:P4"/>
    <mergeCell ref="A1:D2"/>
    <mergeCell ref="H1:I2"/>
    <mergeCell ref="J1:J2"/>
    <mergeCell ref="K1:K2"/>
    <mergeCell ref="L1:L2"/>
    <mergeCell ref="M1:M2"/>
    <mergeCell ref="D33:V33"/>
    <mergeCell ref="D38:V38"/>
    <mergeCell ref="D39:V39"/>
    <mergeCell ref="O5:P6"/>
    <mergeCell ref="Q5:V6"/>
    <mergeCell ref="D34:V34"/>
    <mergeCell ref="A7:V8"/>
    <mergeCell ref="A5:E6"/>
    <mergeCell ref="H5:I6"/>
    <mergeCell ref="J5:N6"/>
    <mergeCell ref="A23:A25"/>
    <mergeCell ref="A9:V10"/>
    <mergeCell ref="B11:V12"/>
    <mergeCell ref="B13:V14"/>
    <mergeCell ref="A15:V16"/>
    <mergeCell ref="B17:V17"/>
    <mergeCell ref="D40:V40"/>
    <mergeCell ref="D43:V43"/>
    <mergeCell ref="B23:V23"/>
    <mergeCell ref="B18:V18"/>
    <mergeCell ref="B24:V26"/>
    <mergeCell ref="B22:V22"/>
    <mergeCell ref="C35:C43"/>
    <mergeCell ref="D35:V36"/>
    <mergeCell ref="D37:V37"/>
    <mergeCell ref="D41:V41"/>
    <mergeCell ref="D42:V42"/>
    <mergeCell ref="B28:V28"/>
    <mergeCell ref="B29:V30"/>
    <mergeCell ref="B31:B43"/>
    <mergeCell ref="C31:C34"/>
    <mergeCell ref="D31:V32"/>
  </mergeCells>
  <phoneticPr fontId="2"/>
  <pageMargins left="0.43307086614173229" right="0" top="0.31496062992125984" bottom="0.19685039370078741" header="0.11811023622047245" footer="0.11811023622047245"/>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7" r:id="rId4" name="Check Box 5">
              <controlPr defaultSize="0" autoFill="0" autoLine="0" autoPict="0">
                <anchor moveWithCells="1">
                  <from>
                    <xdr:col>1</xdr:col>
                    <xdr:colOff>133350</xdr:colOff>
                    <xdr:row>10</xdr:row>
                    <xdr:rowOff>28575</xdr:rowOff>
                  </from>
                  <to>
                    <xdr:col>2</xdr:col>
                    <xdr:colOff>9525</xdr:colOff>
                    <xdr:row>10</xdr:row>
                    <xdr:rowOff>238125</xdr:rowOff>
                  </to>
                </anchor>
              </controlPr>
            </control>
          </mc:Choice>
        </mc:AlternateContent>
        <mc:AlternateContent xmlns:mc="http://schemas.openxmlformats.org/markup-compatibility/2006">
          <mc:Choice Requires="x14">
            <control shapeId="13318" r:id="rId5" name="Check Box 6">
              <controlPr defaultSize="0" autoFill="0" autoLine="0" autoPict="0">
                <anchor moveWithCells="1">
                  <from>
                    <xdr:col>1</xdr:col>
                    <xdr:colOff>133350</xdr:colOff>
                    <xdr:row>12</xdr:row>
                    <xdr:rowOff>28575</xdr:rowOff>
                  </from>
                  <to>
                    <xdr:col>2</xdr:col>
                    <xdr:colOff>9525</xdr:colOff>
                    <xdr:row>12</xdr:row>
                    <xdr:rowOff>238125</xdr:rowOff>
                  </to>
                </anchor>
              </controlPr>
            </control>
          </mc:Choice>
        </mc:AlternateContent>
        <mc:AlternateContent xmlns:mc="http://schemas.openxmlformats.org/markup-compatibility/2006">
          <mc:Choice Requires="x14">
            <control shapeId="13319" r:id="rId6" name="Check Box 7">
              <controlPr defaultSize="0" autoFill="0" autoLine="0" autoPict="0">
                <anchor moveWithCells="1">
                  <from>
                    <xdr:col>1</xdr:col>
                    <xdr:colOff>133350</xdr:colOff>
                    <xdr:row>18</xdr:row>
                    <xdr:rowOff>76200</xdr:rowOff>
                  </from>
                  <to>
                    <xdr:col>2</xdr:col>
                    <xdr:colOff>9525</xdr:colOff>
                    <xdr:row>18</xdr:row>
                    <xdr:rowOff>295275</xdr:rowOff>
                  </to>
                </anchor>
              </controlPr>
            </control>
          </mc:Choice>
        </mc:AlternateContent>
        <mc:AlternateContent xmlns:mc="http://schemas.openxmlformats.org/markup-compatibility/2006">
          <mc:Choice Requires="x14">
            <control shapeId="13320" r:id="rId7" name="Check Box 8">
              <controlPr defaultSize="0" autoFill="0" autoLine="0" autoPict="0">
                <anchor moveWithCells="1">
                  <from>
                    <xdr:col>1</xdr:col>
                    <xdr:colOff>133350</xdr:colOff>
                    <xdr:row>19</xdr:row>
                    <xdr:rowOff>76200</xdr:rowOff>
                  </from>
                  <to>
                    <xdr:col>2</xdr:col>
                    <xdr:colOff>9525</xdr:colOff>
                    <xdr:row>20</xdr:row>
                    <xdr:rowOff>0</xdr:rowOff>
                  </to>
                </anchor>
              </controlPr>
            </control>
          </mc:Choice>
        </mc:AlternateContent>
        <mc:AlternateContent xmlns:mc="http://schemas.openxmlformats.org/markup-compatibility/2006">
          <mc:Choice Requires="x14">
            <control shapeId="13321" r:id="rId8" name="Check Box 9">
              <controlPr defaultSize="0" autoFill="0" autoLine="0" autoPict="0">
                <anchor moveWithCells="1">
                  <from>
                    <xdr:col>1</xdr:col>
                    <xdr:colOff>133350</xdr:colOff>
                    <xdr:row>20</xdr:row>
                    <xdr:rowOff>76200</xdr:rowOff>
                  </from>
                  <to>
                    <xdr:col>2</xdr:col>
                    <xdr:colOff>9525</xdr:colOff>
                    <xdr:row>20</xdr:row>
                    <xdr:rowOff>295275</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from>
                    <xdr:col>1</xdr:col>
                    <xdr:colOff>133350</xdr:colOff>
                    <xdr:row>21</xdr:row>
                    <xdr:rowOff>76200</xdr:rowOff>
                  </from>
                  <to>
                    <xdr:col>2</xdr:col>
                    <xdr:colOff>9525</xdr:colOff>
                    <xdr:row>21</xdr:row>
                    <xdr:rowOff>295275</xdr:rowOff>
                  </to>
                </anchor>
              </controlPr>
            </control>
          </mc:Choice>
        </mc:AlternateContent>
        <mc:AlternateContent xmlns:mc="http://schemas.openxmlformats.org/markup-compatibility/2006">
          <mc:Choice Requires="x14">
            <control shapeId="13324" r:id="rId10" name="Check Box 12">
              <controlPr defaultSize="0" autoFill="0" autoLine="0" autoPict="0">
                <anchor moveWithCells="1">
                  <from>
                    <xdr:col>3</xdr:col>
                    <xdr:colOff>133350</xdr:colOff>
                    <xdr:row>37</xdr:row>
                    <xdr:rowOff>76200</xdr:rowOff>
                  </from>
                  <to>
                    <xdr:col>4</xdr:col>
                    <xdr:colOff>9525</xdr:colOff>
                    <xdr:row>38</xdr:row>
                    <xdr:rowOff>0</xdr:rowOff>
                  </to>
                </anchor>
              </controlPr>
            </control>
          </mc:Choice>
        </mc:AlternateContent>
        <mc:AlternateContent xmlns:mc="http://schemas.openxmlformats.org/markup-compatibility/2006">
          <mc:Choice Requires="x14">
            <control shapeId="13325" r:id="rId11" name="Check Box 13">
              <controlPr defaultSize="0" autoFill="0" autoLine="0" autoPict="0">
                <anchor moveWithCells="1">
                  <from>
                    <xdr:col>3</xdr:col>
                    <xdr:colOff>133350</xdr:colOff>
                    <xdr:row>38</xdr:row>
                    <xdr:rowOff>76200</xdr:rowOff>
                  </from>
                  <to>
                    <xdr:col>4</xdr:col>
                    <xdr:colOff>9525</xdr:colOff>
                    <xdr:row>39</xdr:row>
                    <xdr:rowOff>0</xdr:rowOff>
                  </to>
                </anchor>
              </controlPr>
            </control>
          </mc:Choice>
        </mc:AlternateContent>
        <mc:AlternateContent xmlns:mc="http://schemas.openxmlformats.org/markup-compatibility/2006">
          <mc:Choice Requires="x14">
            <control shapeId="13326" r:id="rId12" name="Check Box 14">
              <controlPr defaultSize="0" autoFill="0" autoLine="0" autoPict="0">
                <anchor moveWithCells="1">
                  <from>
                    <xdr:col>3</xdr:col>
                    <xdr:colOff>133350</xdr:colOff>
                    <xdr:row>39</xdr:row>
                    <xdr:rowOff>76200</xdr:rowOff>
                  </from>
                  <to>
                    <xdr:col>4</xdr:col>
                    <xdr:colOff>9525</xdr:colOff>
                    <xdr:row>39</xdr:row>
                    <xdr:rowOff>295275</xdr:rowOff>
                  </to>
                </anchor>
              </controlPr>
            </control>
          </mc:Choice>
        </mc:AlternateContent>
        <mc:AlternateContent xmlns:mc="http://schemas.openxmlformats.org/markup-compatibility/2006">
          <mc:Choice Requires="x14">
            <control shapeId="13327" r:id="rId13" name="Check Box 15">
              <controlPr defaultSize="0" autoFill="0" autoLine="0" autoPict="0">
                <anchor moveWithCells="1">
                  <from>
                    <xdr:col>3</xdr:col>
                    <xdr:colOff>133350</xdr:colOff>
                    <xdr:row>40</xdr:row>
                    <xdr:rowOff>76200</xdr:rowOff>
                  </from>
                  <to>
                    <xdr:col>4</xdr:col>
                    <xdr:colOff>9525</xdr:colOff>
                    <xdr:row>40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5582-9AA3-4F58-B9A3-DC3F257510A5}">
  <sheetPr>
    <pageSetUpPr fitToPage="1"/>
  </sheetPr>
  <dimension ref="A1:V52"/>
  <sheetViews>
    <sheetView showGridLines="0" showZeros="0" view="pageBreakPreview" zoomScale="80" zoomScaleNormal="85" zoomScaleSheetLayoutView="80" zoomScalePageLayoutView="40" workbookViewId="0">
      <selection activeCell="AJ43" sqref="AJ43"/>
    </sheetView>
  </sheetViews>
  <sheetFormatPr defaultColWidth="3.36328125" defaultRowHeight="13.5"/>
  <cols>
    <col min="1" max="1" width="4" style="1" bestFit="1" customWidth="1"/>
    <col min="2" max="2" width="3.36328125" style="1" customWidth="1"/>
    <col min="3" max="3" width="4.36328125" style="1" customWidth="1"/>
    <col min="4" max="4" width="3.36328125" style="1" customWidth="1"/>
    <col min="5" max="5" width="3.453125" style="1" customWidth="1"/>
    <col min="6" max="9" width="3.36328125" style="1" customWidth="1"/>
    <col min="10" max="11" width="3.453125" style="1" customWidth="1"/>
    <col min="12" max="22" width="3.36328125" style="1"/>
    <col min="23" max="23" width="1.90625" style="1" customWidth="1"/>
    <col min="24" max="16384" width="3.36328125" style="1"/>
  </cols>
  <sheetData>
    <row r="1" spans="1:22" ht="13.5" customHeight="1">
      <c r="A1" s="109" t="s">
        <v>41</v>
      </c>
      <c r="B1" s="110"/>
      <c r="C1" s="110"/>
      <c r="D1" s="111"/>
      <c r="E1" s="13"/>
      <c r="F1" s="13"/>
      <c r="G1" s="13"/>
      <c r="H1" s="281" t="s">
        <v>21</v>
      </c>
      <c r="I1" s="282"/>
      <c r="J1" s="285" t="s">
        <v>141</v>
      </c>
      <c r="K1" s="273" t="s">
        <v>141</v>
      </c>
      <c r="L1" s="273" t="s">
        <v>141</v>
      </c>
      <c r="M1" s="273" t="s">
        <v>141</v>
      </c>
      <c r="N1" s="273" t="s">
        <v>141</v>
      </c>
      <c r="O1" s="273" t="s">
        <v>141</v>
      </c>
      <c r="P1" s="275" t="s">
        <v>141</v>
      </c>
    </row>
    <row r="2" spans="1:22" ht="14.25" customHeight="1" thickBot="1">
      <c r="A2" s="112"/>
      <c r="B2" s="113"/>
      <c r="C2" s="113"/>
      <c r="D2" s="114"/>
      <c r="E2" s="13"/>
      <c r="F2" s="13"/>
      <c r="G2" s="13"/>
      <c r="H2" s="283"/>
      <c r="I2" s="284"/>
      <c r="J2" s="286"/>
      <c r="K2" s="287"/>
      <c r="L2" s="274"/>
      <c r="M2" s="274"/>
      <c r="N2" s="274"/>
      <c r="O2" s="274"/>
      <c r="P2" s="276"/>
    </row>
    <row r="3" spans="1:22" ht="13.5" customHeight="1">
      <c r="A3" s="277" t="s">
        <v>82</v>
      </c>
      <c r="B3" s="277"/>
      <c r="C3" s="277"/>
      <c r="D3" s="277"/>
      <c r="E3" s="12"/>
      <c r="F3" s="12"/>
      <c r="G3" s="12"/>
      <c r="H3" s="242" t="s">
        <v>46</v>
      </c>
      <c r="I3" s="243"/>
      <c r="J3" s="246" t="s">
        <v>152</v>
      </c>
      <c r="K3" s="247"/>
      <c r="L3" s="247"/>
      <c r="M3" s="247"/>
      <c r="N3" s="247"/>
      <c r="O3" s="247"/>
      <c r="P3" s="279"/>
    </row>
    <row r="4" spans="1:22">
      <c r="A4" s="278"/>
      <c r="B4" s="278"/>
      <c r="C4" s="278"/>
      <c r="D4" s="278"/>
      <c r="E4" s="12"/>
      <c r="F4" s="12"/>
      <c r="G4" s="12"/>
      <c r="H4" s="244"/>
      <c r="I4" s="245"/>
      <c r="J4" s="248"/>
      <c r="K4" s="249"/>
      <c r="L4" s="249"/>
      <c r="M4" s="249"/>
      <c r="N4" s="249"/>
      <c r="O4" s="249"/>
      <c r="P4" s="280"/>
    </row>
    <row r="5" spans="1:22" ht="13.5" customHeight="1">
      <c r="A5" s="241" t="s">
        <v>51</v>
      </c>
      <c r="B5" s="241"/>
      <c r="C5" s="241"/>
      <c r="D5" s="241"/>
      <c r="E5" s="241"/>
      <c r="F5" s="13"/>
      <c r="G5" s="32"/>
      <c r="H5" s="242" t="s">
        <v>27</v>
      </c>
      <c r="I5" s="243"/>
      <c r="J5" s="246" t="s">
        <v>188</v>
      </c>
      <c r="K5" s="247"/>
      <c r="L5" s="247"/>
      <c r="M5" s="247"/>
      <c r="N5" s="247"/>
      <c r="O5" s="229" t="s">
        <v>6</v>
      </c>
      <c r="P5" s="229"/>
      <c r="Q5" s="230" t="s">
        <v>147</v>
      </c>
      <c r="R5" s="231"/>
      <c r="S5" s="231"/>
      <c r="T5" s="231"/>
      <c r="U5" s="231"/>
      <c r="V5" s="232"/>
    </row>
    <row r="6" spans="1:22" ht="13.5" customHeight="1">
      <c r="A6" s="241"/>
      <c r="B6" s="241"/>
      <c r="C6" s="241"/>
      <c r="D6" s="241"/>
      <c r="E6" s="241"/>
      <c r="F6" s="13"/>
      <c r="G6" s="32"/>
      <c r="H6" s="244"/>
      <c r="I6" s="245"/>
      <c r="J6" s="248"/>
      <c r="K6" s="249"/>
      <c r="L6" s="249"/>
      <c r="M6" s="249"/>
      <c r="N6" s="249"/>
      <c r="O6" s="229"/>
      <c r="P6" s="229"/>
      <c r="Q6" s="233"/>
      <c r="R6" s="234"/>
      <c r="S6" s="234"/>
      <c r="T6" s="234"/>
      <c r="U6" s="234"/>
      <c r="V6" s="235"/>
    </row>
    <row r="7" spans="1:22" ht="13.5" customHeight="1">
      <c r="A7" s="239" t="s">
        <v>76</v>
      </c>
      <c r="B7" s="239"/>
      <c r="C7" s="239"/>
      <c r="D7" s="239"/>
      <c r="E7" s="239"/>
      <c r="F7" s="239"/>
      <c r="G7" s="239"/>
      <c r="H7" s="239"/>
      <c r="I7" s="239"/>
      <c r="J7" s="239"/>
      <c r="K7" s="239"/>
      <c r="L7" s="239"/>
      <c r="M7" s="239"/>
      <c r="N7" s="239"/>
      <c r="O7" s="239"/>
      <c r="P7" s="239"/>
      <c r="Q7" s="239"/>
      <c r="R7" s="239"/>
      <c r="S7" s="239"/>
      <c r="T7" s="239"/>
      <c r="U7" s="239"/>
      <c r="V7" s="239"/>
    </row>
    <row r="8" spans="1:22" ht="13.5" customHeight="1">
      <c r="A8" s="240"/>
      <c r="B8" s="240"/>
      <c r="C8" s="240"/>
      <c r="D8" s="240"/>
      <c r="E8" s="240"/>
      <c r="F8" s="240"/>
      <c r="G8" s="240"/>
      <c r="H8" s="240"/>
      <c r="I8" s="240"/>
      <c r="J8" s="240"/>
      <c r="K8" s="240"/>
      <c r="L8" s="240"/>
      <c r="M8" s="240"/>
      <c r="N8" s="240"/>
      <c r="O8" s="240"/>
      <c r="P8" s="240"/>
      <c r="Q8" s="240"/>
      <c r="R8" s="240"/>
      <c r="S8" s="240"/>
      <c r="T8" s="240"/>
      <c r="U8" s="240"/>
      <c r="V8" s="240"/>
    </row>
    <row r="9" spans="1:22" ht="20.100000000000001" customHeight="1">
      <c r="A9" s="251" t="s">
        <v>52</v>
      </c>
      <c r="B9" s="252"/>
      <c r="C9" s="252"/>
      <c r="D9" s="252"/>
      <c r="E9" s="252"/>
      <c r="F9" s="252"/>
      <c r="G9" s="252"/>
      <c r="H9" s="252"/>
      <c r="I9" s="252"/>
      <c r="J9" s="252"/>
      <c r="K9" s="252"/>
      <c r="L9" s="252"/>
      <c r="M9" s="252"/>
      <c r="N9" s="252"/>
      <c r="O9" s="252"/>
      <c r="P9" s="252"/>
      <c r="Q9" s="252"/>
      <c r="R9" s="252"/>
      <c r="S9" s="252"/>
      <c r="T9" s="252"/>
      <c r="U9" s="252"/>
      <c r="V9" s="253"/>
    </row>
    <row r="10" spans="1:22" ht="20.100000000000001" customHeight="1" thickBot="1">
      <c r="A10" s="254"/>
      <c r="B10" s="255"/>
      <c r="C10" s="255"/>
      <c r="D10" s="255"/>
      <c r="E10" s="255"/>
      <c r="F10" s="255"/>
      <c r="G10" s="255"/>
      <c r="H10" s="255"/>
      <c r="I10" s="255"/>
      <c r="J10" s="255"/>
      <c r="K10" s="255"/>
      <c r="L10" s="255"/>
      <c r="M10" s="255"/>
      <c r="N10" s="255"/>
      <c r="O10" s="255"/>
      <c r="P10" s="255"/>
      <c r="Q10" s="255"/>
      <c r="R10" s="255"/>
      <c r="S10" s="255"/>
      <c r="T10" s="255"/>
      <c r="U10" s="255"/>
      <c r="V10" s="256"/>
    </row>
    <row r="11" spans="1:22" ht="20.100000000000001" customHeight="1">
      <c r="A11" s="28"/>
      <c r="B11" s="257" t="s">
        <v>189</v>
      </c>
      <c r="C11" s="258"/>
      <c r="D11" s="258"/>
      <c r="E11" s="258"/>
      <c r="F11" s="258"/>
      <c r="G11" s="258"/>
      <c r="H11" s="258"/>
      <c r="I11" s="258"/>
      <c r="J11" s="258"/>
      <c r="K11" s="258"/>
      <c r="L11" s="258"/>
      <c r="M11" s="258"/>
      <c r="N11" s="258"/>
      <c r="O11" s="258"/>
      <c r="P11" s="258"/>
      <c r="Q11" s="258"/>
      <c r="R11" s="258"/>
      <c r="S11" s="258"/>
      <c r="T11" s="258"/>
      <c r="U11" s="258"/>
      <c r="V11" s="259"/>
    </row>
    <row r="12" spans="1:22" ht="20.100000000000001" customHeight="1">
      <c r="A12" s="28"/>
      <c r="B12" s="260"/>
      <c r="C12" s="261"/>
      <c r="D12" s="261"/>
      <c r="E12" s="261"/>
      <c r="F12" s="261"/>
      <c r="G12" s="261"/>
      <c r="H12" s="261"/>
      <c r="I12" s="261"/>
      <c r="J12" s="261"/>
      <c r="K12" s="261"/>
      <c r="L12" s="261"/>
      <c r="M12" s="261"/>
      <c r="N12" s="261"/>
      <c r="O12" s="261"/>
      <c r="P12" s="261"/>
      <c r="Q12" s="261"/>
      <c r="R12" s="261"/>
      <c r="S12" s="261"/>
      <c r="T12" s="261"/>
      <c r="U12" s="261"/>
      <c r="V12" s="262"/>
    </row>
    <row r="13" spans="1:22" ht="30.6" customHeight="1">
      <c r="A13" s="28"/>
      <c r="B13" s="263" t="s">
        <v>190</v>
      </c>
      <c r="C13" s="224"/>
      <c r="D13" s="224"/>
      <c r="E13" s="224"/>
      <c r="F13" s="224"/>
      <c r="G13" s="224"/>
      <c r="H13" s="224"/>
      <c r="I13" s="224"/>
      <c r="J13" s="224"/>
      <c r="K13" s="224"/>
      <c r="L13" s="224"/>
      <c r="M13" s="224"/>
      <c r="N13" s="224"/>
      <c r="O13" s="224"/>
      <c r="P13" s="224"/>
      <c r="Q13" s="224"/>
      <c r="R13" s="224"/>
      <c r="S13" s="224"/>
      <c r="T13" s="224"/>
      <c r="U13" s="224"/>
      <c r="V13" s="264"/>
    </row>
    <row r="14" spans="1:22" ht="30.6" customHeight="1" thickBot="1">
      <c r="A14" s="29"/>
      <c r="B14" s="265"/>
      <c r="C14" s="266"/>
      <c r="D14" s="266"/>
      <c r="E14" s="266"/>
      <c r="F14" s="266"/>
      <c r="G14" s="266"/>
      <c r="H14" s="266"/>
      <c r="I14" s="266"/>
      <c r="J14" s="266"/>
      <c r="K14" s="266"/>
      <c r="L14" s="266"/>
      <c r="M14" s="266"/>
      <c r="N14" s="266"/>
      <c r="O14" s="266"/>
      <c r="P14" s="266"/>
      <c r="Q14" s="266"/>
      <c r="R14" s="266"/>
      <c r="S14" s="266"/>
      <c r="T14" s="266"/>
      <c r="U14" s="266"/>
      <c r="V14" s="267"/>
    </row>
    <row r="15" spans="1:22" ht="20.100000000000001" customHeight="1">
      <c r="A15" s="254" t="s">
        <v>100</v>
      </c>
      <c r="B15" s="255"/>
      <c r="C15" s="255"/>
      <c r="D15" s="255"/>
      <c r="E15" s="255"/>
      <c r="F15" s="255"/>
      <c r="G15" s="255"/>
      <c r="H15" s="255"/>
      <c r="I15" s="255"/>
      <c r="J15" s="255"/>
      <c r="K15" s="255"/>
      <c r="L15" s="255"/>
      <c r="M15" s="255"/>
      <c r="N15" s="255"/>
      <c r="O15" s="255"/>
      <c r="P15" s="255"/>
      <c r="Q15" s="255"/>
      <c r="R15" s="255"/>
      <c r="S15" s="255"/>
      <c r="T15" s="255"/>
      <c r="U15" s="255"/>
      <c r="V15" s="256"/>
    </row>
    <row r="16" spans="1:22" ht="20.100000000000001" customHeight="1" thickBot="1">
      <c r="A16" s="254"/>
      <c r="B16" s="255"/>
      <c r="C16" s="255"/>
      <c r="D16" s="255"/>
      <c r="E16" s="255"/>
      <c r="F16" s="255"/>
      <c r="G16" s="255"/>
      <c r="H16" s="255"/>
      <c r="I16" s="255"/>
      <c r="J16" s="255"/>
      <c r="K16" s="255"/>
      <c r="L16" s="255"/>
      <c r="M16" s="255"/>
      <c r="N16" s="255"/>
      <c r="O16" s="255"/>
      <c r="P16" s="255"/>
      <c r="Q16" s="255"/>
      <c r="R16" s="255"/>
      <c r="S16" s="255"/>
      <c r="T16" s="255"/>
      <c r="U16" s="255"/>
      <c r="V16" s="256"/>
    </row>
    <row r="17" spans="1:22" ht="25.5" customHeight="1" thickTop="1">
      <c r="A17" s="30"/>
      <c r="B17" s="268" t="s">
        <v>101</v>
      </c>
      <c r="C17" s="269"/>
      <c r="D17" s="269"/>
      <c r="E17" s="269"/>
      <c r="F17" s="269"/>
      <c r="G17" s="269"/>
      <c r="H17" s="269"/>
      <c r="I17" s="269"/>
      <c r="J17" s="269"/>
      <c r="K17" s="269"/>
      <c r="L17" s="269"/>
      <c r="M17" s="269"/>
      <c r="N17" s="269"/>
      <c r="O17" s="269"/>
      <c r="P17" s="269"/>
      <c r="Q17" s="269"/>
      <c r="R17" s="269"/>
      <c r="S17" s="269"/>
      <c r="T17" s="269"/>
      <c r="U17" s="269"/>
      <c r="V17" s="270"/>
    </row>
    <row r="18" spans="1:22" ht="22.5" customHeight="1">
      <c r="A18" s="30"/>
      <c r="B18" s="184" t="s">
        <v>94</v>
      </c>
      <c r="C18" s="185"/>
      <c r="D18" s="185"/>
      <c r="E18" s="185"/>
      <c r="F18" s="185"/>
      <c r="G18" s="185"/>
      <c r="H18" s="185"/>
      <c r="I18" s="185"/>
      <c r="J18" s="185"/>
      <c r="K18" s="185"/>
      <c r="L18" s="185"/>
      <c r="M18" s="185"/>
      <c r="N18" s="185"/>
      <c r="O18" s="185"/>
      <c r="P18" s="185"/>
      <c r="Q18" s="185"/>
      <c r="R18" s="185"/>
      <c r="S18" s="185"/>
      <c r="T18" s="185"/>
      <c r="U18" s="185"/>
      <c r="V18" s="186"/>
    </row>
    <row r="19" spans="1:22" ht="27" customHeight="1">
      <c r="A19" s="30"/>
      <c r="B19" s="271" t="s">
        <v>95</v>
      </c>
      <c r="C19" s="227"/>
      <c r="D19" s="227"/>
      <c r="E19" s="227"/>
      <c r="F19" s="227"/>
      <c r="G19" s="227"/>
      <c r="H19" s="227"/>
      <c r="I19" s="227"/>
      <c r="J19" s="227"/>
      <c r="K19" s="227"/>
      <c r="L19" s="227"/>
      <c r="M19" s="227"/>
      <c r="N19" s="227"/>
      <c r="O19" s="227"/>
      <c r="P19" s="227"/>
      <c r="Q19" s="227"/>
      <c r="R19" s="227"/>
      <c r="S19" s="227"/>
      <c r="T19" s="227"/>
      <c r="U19" s="227"/>
      <c r="V19" s="272"/>
    </row>
    <row r="20" spans="1:22" ht="27" customHeight="1">
      <c r="A20" s="30"/>
      <c r="B20" s="193" t="s">
        <v>96</v>
      </c>
      <c r="C20" s="179"/>
      <c r="D20" s="179"/>
      <c r="E20" s="179"/>
      <c r="F20" s="179"/>
      <c r="G20" s="179"/>
      <c r="H20" s="179"/>
      <c r="I20" s="179"/>
      <c r="J20" s="179"/>
      <c r="K20" s="179"/>
      <c r="L20" s="179"/>
      <c r="M20" s="179"/>
      <c r="N20" s="179"/>
      <c r="O20" s="179"/>
      <c r="P20" s="179"/>
      <c r="Q20" s="179"/>
      <c r="R20" s="179"/>
      <c r="S20" s="179"/>
      <c r="T20" s="179"/>
      <c r="U20" s="179"/>
      <c r="V20" s="194"/>
    </row>
    <row r="21" spans="1:22" ht="27" customHeight="1">
      <c r="A21" s="30"/>
      <c r="B21" s="193" t="s">
        <v>97</v>
      </c>
      <c r="C21" s="179"/>
      <c r="D21" s="179"/>
      <c r="E21" s="179"/>
      <c r="F21" s="179"/>
      <c r="G21" s="179"/>
      <c r="H21" s="179"/>
      <c r="I21" s="179"/>
      <c r="J21" s="179"/>
      <c r="K21" s="179"/>
      <c r="L21" s="179"/>
      <c r="M21" s="179"/>
      <c r="N21" s="179"/>
      <c r="O21" s="179"/>
      <c r="P21" s="179"/>
      <c r="Q21" s="179"/>
      <c r="R21" s="179"/>
      <c r="S21" s="179"/>
      <c r="T21" s="179"/>
      <c r="U21" s="179"/>
      <c r="V21" s="194"/>
    </row>
    <row r="22" spans="1:22" ht="27" customHeight="1">
      <c r="A22" s="30"/>
      <c r="B22" s="193" t="s">
        <v>98</v>
      </c>
      <c r="C22" s="179"/>
      <c r="D22" s="179"/>
      <c r="E22" s="179"/>
      <c r="F22" s="179"/>
      <c r="G22" s="179"/>
      <c r="H22" s="179"/>
      <c r="I22" s="179"/>
      <c r="J22" s="179"/>
      <c r="K22" s="179"/>
      <c r="L22" s="179"/>
      <c r="M22" s="179"/>
      <c r="N22" s="179"/>
      <c r="O22" s="179"/>
      <c r="P22" s="179"/>
      <c r="Q22" s="179"/>
      <c r="R22" s="179"/>
      <c r="S22" s="179"/>
      <c r="T22" s="179"/>
      <c r="U22" s="179"/>
      <c r="V22" s="194"/>
    </row>
    <row r="23" spans="1:22" ht="22.5" customHeight="1">
      <c r="A23" s="250"/>
      <c r="B23" s="184" t="s">
        <v>92</v>
      </c>
      <c r="C23" s="185"/>
      <c r="D23" s="185"/>
      <c r="E23" s="185"/>
      <c r="F23" s="185"/>
      <c r="G23" s="185"/>
      <c r="H23" s="185"/>
      <c r="I23" s="185"/>
      <c r="J23" s="185"/>
      <c r="K23" s="185"/>
      <c r="L23" s="185"/>
      <c r="M23" s="185"/>
      <c r="N23" s="185"/>
      <c r="O23" s="185"/>
      <c r="P23" s="185"/>
      <c r="Q23" s="185"/>
      <c r="R23" s="185"/>
      <c r="S23" s="185"/>
      <c r="T23" s="185"/>
      <c r="U23" s="185"/>
      <c r="V23" s="186"/>
    </row>
    <row r="24" spans="1:22" ht="22.5" customHeight="1">
      <c r="A24" s="250"/>
      <c r="B24" s="294"/>
      <c r="C24" s="295"/>
      <c r="D24" s="295"/>
      <c r="E24" s="295"/>
      <c r="F24" s="295"/>
      <c r="G24" s="295"/>
      <c r="H24" s="295"/>
      <c r="I24" s="295"/>
      <c r="J24" s="295"/>
      <c r="K24" s="295"/>
      <c r="L24" s="295"/>
      <c r="M24" s="295"/>
      <c r="N24" s="295"/>
      <c r="O24" s="295"/>
      <c r="P24" s="295"/>
      <c r="Q24" s="295"/>
      <c r="R24" s="295"/>
      <c r="S24" s="295"/>
      <c r="T24" s="295"/>
      <c r="U24" s="295"/>
      <c r="V24" s="296"/>
    </row>
    <row r="25" spans="1:22" ht="22.5" customHeight="1">
      <c r="A25" s="250"/>
      <c r="B25" s="294"/>
      <c r="C25" s="295"/>
      <c r="D25" s="295"/>
      <c r="E25" s="295"/>
      <c r="F25" s="295"/>
      <c r="G25" s="295"/>
      <c r="H25" s="295"/>
      <c r="I25" s="295"/>
      <c r="J25" s="295"/>
      <c r="K25" s="295"/>
      <c r="L25" s="295"/>
      <c r="M25" s="295"/>
      <c r="N25" s="295"/>
      <c r="O25" s="295"/>
      <c r="P25" s="295"/>
      <c r="Q25" s="295"/>
      <c r="R25" s="295"/>
      <c r="S25" s="295"/>
      <c r="T25" s="295"/>
      <c r="U25" s="295"/>
      <c r="V25" s="296"/>
    </row>
    <row r="26" spans="1:22" ht="22.5" customHeight="1" thickBot="1">
      <c r="A26" s="35"/>
      <c r="B26" s="297"/>
      <c r="C26" s="298"/>
      <c r="D26" s="298"/>
      <c r="E26" s="298"/>
      <c r="F26" s="298"/>
      <c r="G26" s="298"/>
      <c r="H26" s="298"/>
      <c r="I26" s="298"/>
      <c r="J26" s="298"/>
      <c r="K26" s="298"/>
      <c r="L26" s="298"/>
      <c r="M26" s="298"/>
      <c r="N26" s="298"/>
      <c r="O26" s="298"/>
      <c r="P26" s="298"/>
      <c r="Q26" s="298"/>
      <c r="R26" s="298"/>
      <c r="S26" s="298"/>
      <c r="T26" s="298"/>
      <c r="U26" s="298"/>
      <c r="V26" s="299"/>
    </row>
    <row r="27" spans="1:22" ht="20.45" customHeight="1" thickTop="1" thickBot="1">
      <c r="A27" s="35"/>
      <c r="B27" s="25"/>
      <c r="C27" s="26"/>
      <c r="D27" s="26"/>
      <c r="E27" s="26"/>
      <c r="F27" s="26"/>
      <c r="G27" s="26"/>
      <c r="H27" s="26"/>
      <c r="I27" s="26"/>
      <c r="J27" s="26"/>
      <c r="K27" s="26"/>
      <c r="L27" s="26"/>
      <c r="M27" s="26"/>
      <c r="N27" s="26"/>
      <c r="O27" s="26"/>
      <c r="P27" s="26"/>
      <c r="Q27" s="26"/>
      <c r="R27" s="26"/>
      <c r="S27" s="26"/>
      <c r="T27" s="26"/>
      <c r="U27" s="26"/>
      <c r="V27" s="27"/>
    </row>
    <row r="28" spans="1:22" ht="22.5" customHeight="1" thickTop="1">
      <c r="A28" s="30"/>
      <c r="B28" s="208" t="s">
        <v>102</v>
      </c>
      <c r="C28" s="209"/>
      <c r="D28" s="209"/>
      <c r="E28" s="209"/>
      <c r="F28" s="209"/>
      <c r="G28" s="209"/>
      <c r="H28" s="209"/>
      <c r="I28" s="209"/>
      <c r="J28" s="209"/>
      <c r="K28" s="209"/>
      <c r="L28" s="209"/>
      <c r="M28" s="209"/>
      <c r="N28" s="209"/>
      <c r="O28" s="209"/>
      <c r="P28" s="209"/>
      <c r="Q28" s="209"/>
      <c r="R28" s="209"/>
      <c r="S28" s="209"/>
      <c r="T28" s="209"/>
      <c r="U28" s="209"/>
      <c r="V28" s="210"/>
    </row>
    <row r="29" spans="1:22" ht="22.15" customHeight="1">
      <c r="A29" s="30"/>
      <c r="B29" s="211" t="s">
        <v>103</v>
      </c>
      <c r="C29" s="212"/>
      <c r="D29" s="212"/>
      <c r="E29" s="212"/>
      <c r="F29" s="212"/>
      <c r="G29" s="212"/>
      <c r="H29" s="212"/>
      <c r="I29" s="212"/>
      <c r="J29" s="212"/>
      <c r="K29" s="212"/>
      <c r="L29" s="212"/>
      <c r="M29" s="212"/>
      <c r="N29" s="212"/>
      <c r="O29" s="212"/>
      <c r="P29" s="212"/>
      <c r="Q29" s="212"/>
      <c r="R29" s="212"/>
      <c r="S29" s="212"/>
      <c r="T29" s="212"/>
      <c r="U29" s="212"/>
      <c r="V29" s="213"/>
    </row>
    <row r="30" spans="1:22" ht="22.15" customHeight="1" thickBot="1">
      <c r="A30" s="30"/>
      <c r="B30" s="214"/>
      <c r="C30" s="215"/>
      <c r="D30" s="215"/>
      <c r="E30" s="215"/>
      <c r="F30" s="215"/>
      <c r="G30" s="215"/>
      <c r="H30" s="215"/>
      <c r="I30" s="215"/>
      <c r="J30" s="215"/>
      <c r="K30" s="215"/>
      <c r="L30" s="215"/>
      <c r="M30" s="215"/>
      <c r="N30" s="215"/>
      <c r="O30" s="215"/>
      <c r="P30" s="215"/>
      <c r="Q30" s="215"/>
      <c r="R30" s="215"/>
      <c r="S30" s="215"/>
      <c r="T30" s="215"/>
      <c r="U30" s="215"/>
      <c r="V30" s="216"/>
    </row>
    <row r="31" spans="1:22" ht="20.100000000000001" customHeight="1">
      <c r="A31" s="31" t="s">
        <v>53</v>
      </c>
      <c r="B31" s="217" t="s">
        <v>74</v>
      </c>
      <c r="C31" s="220" t="s">
        <v>56</v>
      </c>
      <c r="D31" s="199" t="s">
        <v>191</v>
      </c>
      <c r="E31" s="200"/>
      <c r="F31" s="200"/>
      <c r="G31" s="200"/>
      <c r="H31" s="200"/>
      <c r="I31" s="200"/>
      <c r="J31" s="200"/>
      <c r="K31" s="200"/>
      <c r="L31" s="200"/>
      <c r="M31" s="200"/>
      <c r="N31" s="200"/>
      <c r="O31" s="200"/>
      <c r="P31" s="200"/>
      <c r="Q31" s="200"/>
      <c r="R31" s="200"/>
      <c r="S31" s="200"/>
      <c r="T31" s="200"/>
      <c r="U31" s="200"/>
      <c r="V31" s="201"/>
    </row>
    <row r="32" spans="1:22" ht="20.100000000000001" customHeight="1">
      <c r="A32" s="31"/>
      <c r="B32" s="218"/>
      <c r="C32" s="221"/>
      <c r="D32" s="202"/>
      <c r="E32" s="203"/>
      <c r="F32" s="203"/>
      <c r="G32" s="203"/>
      <c r="H32" s="203"/>
      <c r="I32" s="203"/>
      <c r="J32" s="203"/>
      <c r="K32" s="203"/>
      <c r="L32" s="203"/>
      <c r="M32" s="203"/>
      <c r="N32" s="203"/>
      <c r="O32" s="203"/>
      <c r="P32" s="203"/>
      <c r="Q32" s="203"/>
      <c r="R32" s="203"/>
      <c r="S32" s="203"/>
      <c r="T32" s="203"/>
      <c r="U32" s="203"/>
      <c r="V32" s="204"/>
    </row>
    <row r="33" spans="1:22" ht="20.100000000000001" customHeight="1">
      <c r="A33" s="35"/>
      <c r="B33" s="218"/>
      <c r="C33" s="221"/>
      <c r="D33" s="223" t="s">
        <v>93</v>
      </c>
      <c r="E33" s="224"/>
      <c r="F33" s="224"/>
      <c r="G33" s="224"/>
      <c r="H33" s="224"/>
      <c r="I33" s="224"/>
      <c r="J33" s="224"/>
      <c r="K33" s="224"/>
      <c r="L33" s="224"/>
      <c r="M33" s="224"/>
      <c r="N33" s="224"/>
      <c r="O33" s="224"/>
      <c r="P33" s="224"/>
      <c r="Q33" s="224"/>
      <c r="R33" s="224"/>
      <c r="S33" s="224"/>
      <c r="T33" s="224"/>
      <c r="U33" s="224"/>
      <c r="V33" s="225"/>
    </row>
    <row r="34" spans="1:22" ht="27.75" customHeight="1" thickBot="1">
      <c r="A34" s="28"/>
      <c r="B34" s="218"/>
      <c r="C34" s="222"/>
      <c r="D34" s="291" t="s">
        <v>194</v>
      </c>
      <c r="E34" s="292"/>
      <c r="F34" s="292"/>
      <c r="G34" s="292"/>
      <c r="H34" s="292"/>
      <c r="I34" s="292"/>
      <c r="J34" s="292"/>
      <c r="K34" s="292"/>
      <c r="L34" s="292"/>
      <c r="M34" s="292"/>
      <c r="N34" s="292"/>
      <c r="O34" s="292"/>
      <c r="P34" s="292"/>
      <c r="Q34" s="292"/>
      <c r="R34" s="292"/>
      <c r="S34" s="292"/>
      <c r="T34" s="292"/>
      <c r="U34" s="292"/>
      <c r="V34" s="293"/>
    </row>
    <row r="35" spans="1:22" ht="20.100000000000001" customHeight="1">
      <c r="A35" s="31"/>
      <c r="B35" s="218"/>
      <c r="C35" s="195" t="s">
        <v>75</v>
      </c>
      <c r="D35" s="199" t="s">
        <v>192</v>
      </c>
      <c r="E35" s="200"/>
      <c r="F35" s="200"/>
      <c r="G35" s="200"/>
      <c r="H35" s="200"/>
      <c r="I35" s="200"/>
      <c r="J35" s="200"/>
      <c r="K35" s="200"/>
      <c r="L35" s="200"/>
      <c r="M35" s="200"/>
      <c r="N35" s="200"/>
      <c r="O35" s="200"/>
      <c r="P35" s="200"/>
      <c r="Q35" s="200"/>
      <c r="R35" s="200"/>
      <c r="S35" s="200"/>
      <c r="T35" s="200"/>
      <c r="U35" s="200"/>
      <c r="V35" s="201"/>
    </row>
    <row r="36" spans="1:22" ht="20.100000000000001" customHeight="1">
      <c r="A36" s="31"/>
      <c r="B36" s="218"/>
      <c r="C36" s="196"/>
      <c r="D36" s="202"/>
      <c r="E36" s="203"/>
      <c r="F36" s="203"/>
      <c r="G36" s="203"/>
      <c r="H36" s="203"/>
      <c r="I36" s="203"/>
      <c r="J36" s="203"/>
      <c r="K36" s="203"/>
      <c r="L36" s="203"/>
      <c r="M36" s="203"/>
      <c r="N36" s="203"/>
      <c r="O36" s="203"/>
      <c r="P36" s="203"/>
      <c r="Q36" s="203"/>
      <c r="R36" s="203"/>
      <c r="S36" s="203"/>
      <c r="T36" s="203"/>
      <c r="U36" s="203"/>
      <c r="V36" s="204"/>
    </row>
    <row r="37" spans="1:22" ht="20.100000000000001" customHeight="1">
      <c r="A37" s="35"/>
      <c r="B37" s="218"/>
      <c r="C37" s="196"/>
      <c r="D37" s="205" t="s">
        <v>99</v>
      </c>
      <c r="E37" s="206"/>
      <c r="F37" s="206"/>
      <c r="G37" s="206"/>
      <c r="H37" s="206"/>
      <c r="I37" s="206"/>
      <c r="J37" s="206"/>
      <c r="K37" s="206"/>
      <c r="L37" s="206"/>
      <c r="M37" s="206"/>
      <c r="N37" s="206"/>
      <c r="O37" s="206"/>
      <c r="P37" s="206"/>
      <c r="Q37" s="206"/>
      <c r="R37" s="206"/>
      <c r="S37" s="206"/>
      <c r="T37" s="206"/>
      <c r="U37" s="206"/>
      <c r="V37" s="207"/>
    </row>
    <row r="38" spans="1:22" ht="27" customHeight="1">
      <c r="A38" s="35"/>
      <c r="B38" s="218"/>
      <c r="C38" s="197"/>
      <c r="D38" s="226" t="s">
        <v>95</v>
      </c>
      <c r="E38" s="227"/>
      <c r="F38" s="227"/>
      <c r="G38" s="227"/>
      <c r="H38" s="227"/>
      <c r="I38" s="227"/>
      <c r="J38" s="227"/>
      <c r="K38" s="227"/>
      <c r="L38" s="227"/>
      <c r="M38" s="227"/>
      <c r="N38" s="227"/>
      <c r="O38" s="227"/>
      <c r="P38" s="227"/>
      <c r="Q38" s="227"/>
      <c r="R38" s="227"/>
      <c r="S38" s="227"/>
      <c r="T38" s="227"/>
      <c r="U38" s="227"/>
      <c r="V38" s="228"/>
    </row>
    <row r="39" spans="1:22" ht="27" customHeight="1">
      <c r="A39" s="35"/>
      <c r="B39" s="218"/>
      <c r="C39" s="197"/>
      <c r="D39" s="178" t="s">
        <v>96</v>
      </c>
      <c r="E39" s="179"/>
      <c r="F39" s="179"/>
      <c r="G39" s="179"/>
      <c r="H39" s="179"/>
      <c r="I39" s="179"/>
      <c r="J39" s="179"/>
      <c r="K39" s="179"/>
      <c r="L39" s="179"/>
      <c r="M39" s="179"/>
      <c r="N39" s="179"/>
      <c r="O39" s="179"/>
      <c r="P39" s="179"/>
      <c r="Q39" s="179"/>
      <c r="R39" s="179"/>
      <c r="S39" s="179"/>
      <c r="T39" s="179"/>
      <c r="U39" s="179"/>
      <c r="V39" s="180"/>
    </row>
    <row r="40" spans="1:22" ht="27" customHeight="1">
      <c r="A40" s="35"/>
      <c r="B40" s="218"/>
      <c r="C40" s="197"/>
      <c r="D40" s="178" t="s">
        <v>97</v>
      </c>
      <c r="E40" s="179"/>
      <c r="F40" s="179"/>
      <c r="G40" s="179"/>
      <c r="H40" s="179"/>
      <c r="I40" s="179"/>
      <c r="J40" s="179"/>
      <c r="K40" s="179"/>
      <c r="L40" s="179"/>
      <c r="M40" s="179"/>
      <c r="N40" s="179"/>
      <c r="O40" s="179"/>
      <c r="P40" s="179"/>
      <c r="Q40" s="179"/>
      <c r="R40" s="179"/>
      <c r="S40" s="179"/>
      <c r="T40" s="179"/>
      <c r="U40" s="179"/>
      <c r="V40" s="180"/>
    </row>
    <row r="41" spans="1:22" ht="27" customHeight="1">
      <c r="A41" s="35"/>
      <c r="B41" s="218"/>
      <c r="C41" s="197"/>
      <c r="D41" s="178" t="s">
        <v>98</v>
      </c>
      <c r="E41" s="179"/>
      <c r="F41" s="179"/>
      <c r="G41" s="179"/>
      <c r="H41" s="179"/>
      <c r="I41" s="179"/>
      <c r="J41" s="179"/>
      <c r="K41" s="179"/>
      <c r="L41" s="179"/>
      <c r="M41" s="179"/>
      <c r="N41" s="179"/>
      <c r="O41" s="179"/>
      <c r="P41" s="179"/>
      <c r="Q41" s="179"/>
      <c r="R41" s="179"/>
      <c r="S41" s="179"/>
      <c r="T41" s="179"/>
      <c r="U41" s="179"/>
      <c r="V41" s="180"/>
    </row>
    <row r="42" spans="1:22" ht="20.100000000000001" customHeight="1">
      <c r="A42" s="28"/>
      <c r="B42" s="218"/>
      <c r="C42" s="196"/>
      <c r="D42" s="205" t="s">
        <v>92</v>
      </c>
      <c r="E42" s="206"/>
      <c r="F42" s="206"/>
      <c r="G42" s="206"/>
      <c r="H42" s="206"/>
      <c r="I42" s="206"/>
      <c r="J42" s="206"/>
      <c r="K42" s="206"/>
      <c r="L42" s="206"/>
      <c r="M42" s="206"/>
      <c r="N42" s="206"/>
      <c r="O42" s="206"/>
      <c r="P42" s="206"/>
      <c r="Q42" s="206"/>
      <c r="R42" s="206"/>
      <c r="S42" s="206"/>
      <c r="T42" s="206"/>
      <c r="U42" s="206"/>
      <c r="V42" s="207"/>
    </row>
    <row r="43" spans="1:22" ht="87.75" customHeight="1" thickBot="1">
      <c r="A43" s="36"/>
      <c r="B43" s="219"/>
      <c r="C43" s="198"/>
      <c r="D43" s="288" t="s">
        <v>195</v>
      </c>
      <c r="E43" s="289"/>
      <c r="F43" s="289"/>
      <c r="G43" s="289"/>
      <c r="H43" s="289"/>
      <c r="I43" s="289"/>
      <c r="J43" s="289"/>
      <c r="K43" s="289"/>
      <c r="L43" s="289"/>
      <c r="M43" s="289"/>
      <c r="N43" s="289"/>
      <c r="O43" s="289"/>
      <c r="P43" s="289"/>
      <c r="Q43" s="289"/>
      <c r="R43" s="289"/>
      <c r="S43" s="289"/>
      <c r="T43" s="289"/>
      <c r="U43" s="289"/>
      <c r="V43" s="290"/>
    </row>
    <row r="44" spans="1:22" ht="13.5" customHeight="1" thickTop="1">
      <c r="B44" s="5"/>
      <c r="C44" s="3"/>
      <c r="D44" s="3"/>
      <c r="E44" s="3"/>
      <c r="G44" s="3"/>
      <c r="H44" s="3"/>
      <c r="I44" s="3"/>
    </row>
    <row r="45" spans="1:22" ht="13.5" customHeight="1">
      <c r="B45" s="5"/>
    </row>
    <row r="46" spans="1:22" ht="13.5" customHeight="1">
      <c r="B46" s="5"/>
    </row>
    <row r="47" spans="1:22" ht="13.5" customHeight="1">
      <c r="B47" s="5"/>
    </row>
    <row r="48" spans="1:22" ht="13.5" customHeight="1">
      <c r="B48" s="5"/>
    </row>
    <row r="49" spans="2:9" ht="13.5" customHeight="1">
      <c r="B49" s="5"/>
    </row>
    <row r="50" spans="2:9" ht="13.5" customHeight="1">
      <c r="B50" s="5"/>
    </row>
    <row r="51" spans="2:9" ht="13.5" customHeight="1">
      <c r="B51" s="5"/>
      <c r="C51" s="3"/>
      <c r="D51" s="3"/>
      <c r="E51" s="3"/>
      <c r="G51" s="3"/>
      <c r="H51" s="3"/>
      <c r="I51" s="3"/>
    </row>
    <row r="52" spans="2:9">
      <c r="E52" s="6"/>
    </row>
  </sheetData>
  <protectedRanges>
    <protectedRange sqref="J1:P4 J5:N6 Q5:V6" name="範囲1"/>
  </protectedRanges>
  <mergeCells count="47">
    <mergeCell ref="N1:N2"/>
    <mergeCell ref="O1:O2"/>
    <mergeCell ref="P1:P2"/>
    <mergeCell ref="A3:D4"/>
    <mergeCell ref="H3:I4"/>
    <mergeCell ref="J3:P4"/>
    <mergeCell ref="A1:D2"/>
    <mergeCell ref="H1:I2"/>
    <mergeCell ref="J1:J2"/>
    <mergeCell ref="K1:K2"/>
    <mergeCell ref="L1:L2"/>
    <mergeCell ref="M1:M2"/>
    <mergeCell ref="B18:V18"/>
    <mergeCell ref="A5:E6"/>
    <mergeCell ref="H5:I6"/>
    <mergeCell ref="J5:N6"/>
    <mergeCell ref="O5:P6"/>
    <mergeCell ref="Q5:V6"/>
    <mergeCell ref="A7:V8"/>
    <mergeCell ref="A9:V10"/>
    <mergeCell ref="B11:V12"/>
    <mergeCell ref="B13:V14"/>
    <mergeCell ref="A15:V16"/>
    <mergeCell ref="B17:V17"/>
    <mergeCell ref="B19:V19"/>
    <mergeCell ref="B20:V20"/>
    <mergeCell ref="B21:V21"/>
    <mergeCell ref="B22:V22"/>
    <mergeCell ref="A23:A25"/>
    <mergeCell ref="B23:V23"/>
    <mergeCell ref="B24:V26"/>
    <mergeCell ref="D43:V43"/>
    <mergeCell ref="B28:V28"/>
    <mergeCell ref="B29:V30"/>
    <mergeCell ref="B31:B43"/>
    <mergeCell ref="C31:C34"/>
    <mergeCell ref="D31:V32"/>
    <mergeCell ref="D33:V33"/>
    <mergeCell ref="D34:V34"/>
    <mergeCell ref="C35:C43"/>
    <mergeCell ref="D35:V36"/>
    <mergeCell ref="D37:V37"/>
    <mergeCell ref="D38:V38"/>
    <mergeCell ref="D39:V39"/>
    <mergeCell ref="D40:V40"/>
    <mergeCell ref="D41:V41"/>
    <mergeCell ref="D42:V42"/>
  </mergeCells>
  <phoneticPr fontId="2"/>
  <pageMargins left="0.43307086614173229" right="0" top="0.31496062992125984" bottom="0.19685039370078741" header="0.11811023622047245" footer="0.11811023622047245"/>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133350</xdr:colOff>
                    <xdr:row>10</xdr:row>
                    <xdr:rowOff>28575</xdr:rowOff>
                  </from>
                  <to>
                    <xdr:col>2</xdr:col>
                    <xdr:colOff>9525</xdr:colOff>
                    <xdr:row>10</xdr:row>
                    <xdr:rowOff>238125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133350</xdr:colOff>
                    <xdr:row>12</xdr:row>
                    <xdr:rowOff>28575</xdr:rowOff>
                  </from>
                  <to>
                    <xdr:col>2</xdr:col>
                    <xdr:colOff>9525</xdr:colOff>
                    <xdr:row>12</xdr:row>
                    <xdr:rowOff>238125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xdr:col>
                    <xdr:colOff>133350</xdr:colOff>
                    <xdr:row>18</xdr:row>
                    <xdr:rowOff>76200</xdr:rowOff>
                  </from>
                  <to>
                    <xdr:col>2</xdr:col>
                    <xdr:colOff>9525</xdr:colOff>
                    <xdr:row>18</xdr:row>
                    <xdr:rowOff>295275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xdr:col>
                    <xdr:colOff>133350</xdr:colOff>
                    <xdr:row>19</xdr:row>
                    <xdr:rowOff>76200</xdr:rowOff>
                  </from>
                  <to>
                    <xdr:col>2</xdr:col>
                    <xdr:colOff>9525</xdr:colOff>
                    <xdr:row>20</xdr:row>
                    <xdr:rowOff>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xdr:col>
                    <xdr:colOff>133350</xdr:colOff>
                    <xdr:row>20</xdr:row>
                    <xdr:rowOff>76200</xdr:rowOff>
                  </from>
                  <to>
                    <xdr:col>2</xdr:col>
                    <xdr:colOff>9525</xdr:colOff>
                    <xdr:row>20</xdr:row>
                    <xdr:rowOff>295275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1</xdr:col>
                    <xdr:colOff>133350</xdr:colOff>
                    <xdr:row>21</xdr:row>
                    <xdr:rowOff>76200</xdr:rowOff>
                  </from>
                  <to>
                    <xdr:col>2</xdr:col>
                    <xdr:colOff>9525</xdr:colOff>
                    <xdr:row>21</xdr:row>
                    <xdr:rowOff>295275</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3</xdr:col>
                    <xdr:colOff>133350</xdr:colOff>
                    <xdr:row>37</xdr:row>
                    <xdr:rowOff>76200</xdr:rowOff>
                  </from>
                  <to>
                    <xdr:col>4</xdr:col>
                    <xdr:colOff>9525</xdr:colOff>
                    <xdr:row>38</xdr:row>
                    <xdr:rowOff>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3</xdr:col>
                    <xdr:colOff>133350</xdr:colOff>
                    <xdr:row>38</xdr:row>
                    <xdr:rowOff>76200</xdr:rowOff>
                  </from>
                  <to>
                    <xdr:col>4</xdr:col>
                    <xdr:colOff>9525</xdr:colOff>
                    <xdr:row>39</xdr:row>
                    <xdr:rowOff>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3</xdr:col>
                    <xdr:colOff>133350</xdr:colOff>
                    <xdr:row>39</xdr:row>
                    <xdr:rowOff>76200</xdr:rowOff>
                  </from>
                  <to>
                    <xdr:col>4</xdr:col>
                    <xdr:colOff>9525</xdr:colOff>
                    <xdr:row>39</xdr:row>
                    <xdr:rowOff>295275</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3</xdr:col>
                    <xdr:colOff>133350</xdr:colOff>
                    <xdr:row>40</xdr:row>
                    <xdr:rowOff>76200</xdr:rowOff>
                  </from>
                  <to>
                    <xdr:col>4</xdr:col>
                    <xdr:colOff>9525</xdr:colOff>
                    <xdr:row>40</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B2327-F96C-4703-A7D3-42839C2CE2F8}">
  <sheetPr>
    <pageSetUpPr fitToPage="1"/>
  </sheetPr>
  <dimension ref="A1:AA61"/>
  <sheetViews>
    <sheetView showGridLines="0" showZeros="0" view="pageBreakPreview" zoomScale="85" zoomScaleNormal="100" zoomScaleSheetLayoutView="85" workbookViewId="0">
      <selection activeCell="A50" sqref="A50"/>
    </sheetView>
  </sheetViews>
  <sheetFormatPr defaultColWidth="3.36328125" defaultRowHeight="13.5"/>
  <cols>
    <col min="1" max="1" width="5.08984375" style="1" customWidth="1"/>
    <col min="2" max="2" width="3.36328125" style="1" customWidth="1"/>
    <col min="3" max="8" width="3.6328125" style="1" customWidth="1"/>
    <col min="9" max="9" width="3.36328125" style="1" customWidth="1"/>
    <col min="10" max="12" width="3.7265625" style="1" customWidth="1"/>
    <col min="13" max="15" width="4.54296875" style="1" customWidth="1"/>
    <col min="16" max="16" width="3.36328125" style="1"/>
    <col min="17" max="18" width="5.1796875" style="1" customWidth="1"/>
    <col min="19" max="23" width="3.36328125" style="1"/>
    <col min="24" max="24" width="6.81640625" style="1" bestFit="1" customWidth="1"/>
    <col min="25" max="16384" width="3.36328125" style="1"/>
  </cols>
  <sheetData>
    <row r="1" spans="1:22" ht="13.5" customHeight="1" thickBot="1">
      <c r="A1" s="109" t="s">
        <v>40</v>
      </c>
      <c r="B1" s="109"/>
      <c r="C1" s="109"/>
      <c r="D1" s="312"/>
      <c r="E1" s="13"/>
      <c r="F1" s="13"/>
      <c r="G1" s="13"/>
      <c r="H1" s="281" t="s">
        <v>21</v>
      </c>
      <c r="I1" s="281"/>
      <c r="J1" s="310" t="s">
        <v>141</v>
      </c>
      <c r="K1" s="307" t="s">
        <v>141</v>
      </c>
      <c r="L1" s="307" t="s">
        <v>141</v>
      </c>
      <c r="M1" s="307" t="s">
        <v>141</v>
      </c>
      <c r="N1" s="307" t="s">
        <v>141</v>
      </c>
      <c r="O1" s="307" t="s">
        <v>141</v>
      </c>
      <c r="P1" s="305" t="s">
        <v>141</v>
      </c>
    </row>
    <row r="2" spans="1:22" ht="14.25" customHeight="1" thickBot="1">
      <c r="A2" s="313"/>
      <c r="B2" s="313"/>
      <c r="C2" s="313"/>
      <c r="D2" s="314"/>
      <c r="E2" s="13"/>
      <c r="F2" s="13"/>
      <c r="G2" s="13"/>
      <c r="H2" s="281"/>
      <c r="I2" s="281"/>
      <c r="J2" s="311"/>
      <c r="K2" s="309"/>
      <c r="L2" s="308"/>
      <c r="M2" s="308"/>
      <c r="N2" s="308"/>
      <c r="O2" s="308"/>
      <c r="P2" s="306"/>
    </row>
    <row r="3" spans="1:22" ht="13.5" customHeight="1">
      <c r="A3" s="277" t="s">
        <v>82</v>
      </c>
      <c r="B3" s="277"/>
      <c r="C3" s="277"/>
      <c r="D3" s="277"/>
      <c r="E3" s="12"/>
      <c r="F3" s="12"/>
      <c r="G3" s="12"/>
      <c r="H3" s="242" t="s">
        <v>46</v>
      </c>
      <c r="I3" s="243"/>
      <c r="J3" s="469" t="s">
        <v>152</v>
      </c>
      <c r="K3" s="470"/>
      <c r="L3" s="470"/>
      <c r="M3" s="470"/>
      <c r="N3" s="470"/>
      <c r="O3" s="470"/>
      <c r="P3" s="474"/>
    </row>
    <row r="4" spans="1:22" ht="13.5" customHeight="1">
      <c r="A4" s="278"/>
      <c r="B4" s="278"/>
      <c r="C4" s="278"/>
      <c r="D4" s="278"/>
      <c r="E4" s="12"/>
      <c r="F4" s="12"/>
      <c r="G4" s="12"/>
      <c r="H4" s="244"/>
      <c r="I4" s="245"/>
      <c r="J4" s="471"/>
      <c r="K4" s="472"/>
      <c r="L4" s="472"/>
      <c r="M4" s="472"/>
      <c r="N4" s="472"/>
      <c r="O4" s="472"/>
      <c r="P4" s="476"/>
    </row>
    <row r="5" spans="1:22" ht="13.5" customHeight="1">
      <c r="A5" s="241" t="s">
        <v>51</v>
      </c>
      <c r="B5" s="241"/>
      <c r="C5" s="241"/>
      <c r="D5" s="241"/>
      <c r="E5" s="241"/>
      <c r="F5" s="13"/>
      <c r="G5" s="32"/>
      <c r="H5" s="242" t="s">
        <v>27</v>
      </c>
      <c r="I5" s="243"/>
      <c r="J5" s="469" t="s">
        <v>188</v>
      </c>
      <c r="K5" s="470"/>
      <c r="L5" s="470"/>
      <c r="M5" s="470"/>
      <c r="N5" s="470"/>
      <c r="O5" s="229" t="s">
        <v>6</v>
      </c>
      <c r="P5" s="229"/>
      <c r="Q5" s="473" t="s">
        <v>147</v>
      </c>
      <c r="R5" s="470"/>
      <c r="S5" s="470"/>
      <c r="T5" s="470"/>
      <c r="U5" s="470"/>
      <c r="V5" s="474"/>
    </row>
    <row r="6" spans="1:22" ht="13.5" customHeight="1">
      <c r="A6" s="241"/>
      <c r="B6" s="241"/>
      <c r="C6" s="241"/>
      <c r="D6" s="241"/>
      <c r="E6" s="241"/>
      <c r="F6" s="13"/>
      <c r="G6" s="32"/>
      <c r="H6" s="244"/>
      <c r="I6" s="245"/>
      <c r="J6" s="471"/>
      <c r="K6" s="472"/>
      <c r="L6" s="472"/>
      <c r="M6" s="472"/>
      <c r="N6" s="472"/>
      <c r="O6" s="229"/>
      <c r="P6" s="229"/>
      <c r="Q6" s="475"/>
      <c r="R6" s="472"/>
      <c r="S6" s="472"/>
      <c r="T6" s="472"/>
      <c r="U6" s="472"/>
      <c r="V6" s="476"/>
    </row>
    <row r="7" spans="1:22" ht="13.5" customHeight="1">
      <c r="A7" s="414" t="s">
        <v>77</v>
      </c>
      <c r="B7" s="414"/>
      <c r="C7" s="414"/>
      <c r="D7" s="414"/>
      <c r="E7" s="414"/>
      <c r="F7" s="414"/>
      <c r="G7" s="414"/>
      <c r="H7" s="414"/>
      <c r="I7" s="414"/>
      <c r="J7" s="414"/>
      <c r="K7" s="414"/>
      <c r="L7" s="414"/>
      <c r="M7" s="414"/>
      <c r="N7" s="414"/>
      <c r="O7" s="414"/>
      <c r="P7" s="414"/>
      <c r="Q7" s="414"/>
      <c r="R7" s="414"/>
      <c r="S7" s="414"/>
      <c r="T7" s="414"/>
      <c r="U7" s="414"/>
      <c r="V7" s="414"/>
    </row>
    <row r="8" spans="1:22" ht="13.5" customHeight="1" thickBot="1">
      <c r="A8" s="477"/>
      <c r="B8" s="477"/>
      <c r="C8" s="477"/>
      <c r="D8" s="477"/>
      <c r="E8" s="477"/>
      <c r="F8" s="477"/>
      <c r="G8" s="477"/>
      <c r="H8" s="477"/>
      <c r="I8" s="477"/>
      <c r="J8" s="477"/>
      <c r="K8" s="477"/>
      <c r="L8" s="477"/>
      <c r="M8" s="477"/>
      <c r="N8" s="477"/>
      <c r="O8" s="477"/>
      <c r="P8" s="477"/>
      <c r="Q8" s="477"/>
      <c r="R8" s="477"/>
      <c r="S8" s="477"/>
      <c r="T8" s="477"/>
      <c r="U8" s="477"/>
      <c r="V8" s="477"/>
    </row>
    <row r="9" spans="1:22" ht="20.100000000000001" customHeight="1">
      <c r="A9" s="490" t="s">
        <v>106</v>
      </c>
      <c r="B9" s="492" t="s">
        <v>78</v>
      </c>
      <c r="C9" s="130"/>
      <c r="D9" s="130"/>
      <c r="E9" s="130"/>
      <c r="F9" s="493"/>
      <c r="G9" s="420" t="s">
        <v>107</v>
      </c>
      <c r="H9" s="421"/>
      <c r="I9" s="421"/>
      <c r="J9" s="420" t="s">
        <v>108</v>
      </c>
      <c r="K9" s="421"/>
      <c r="L9" s="497"/>
      <c r="M9" s="420" t="s">
        <v>109</v>
      </c>
      <c r="N9" s="421"/>
      <c r="O9" s="497"/>
      <c r="P9" s="420" t="s">
        <v>69</v>
      </c>
      <c r="Q9" s="421"/>
      <c r="R9" s="497"/>
      <c r="S9" s="420" t="s">
        <v>70</v>
      </c>
      <c r="T9" s="421"/>
      <c r="U9" s="421"/>
      <c r="V9" s="467"/>
    </row>
    <row r="10" spans="1:22" ht="20.100000000000001" customHeight="1" thickBot="1">
      <c r="A10" s="491"/>
      <c r="B10" s="494"/>
      <c r="C10" s="495"/>
      <c r="D10" s="495"/>
      <c r="E10" s="495"/>
      <c r="F10" s="496"/>
      <c r="G10" s="422"/>
      <c r="H10" s="423"/>
      <c r="I10" s="423"/>
      <c r="J10" s="422"/>
      <c r="K10" s="423"/>
      <c r="L10" s="498"/>
      <c r="M10" s="422"/>
      <c r="N10" s="423"/>
      <c r="O10" s="498"/>
      <c r="P10" s="422"/>
      <c r="Q10" s="423"/>
      <c r="R10" s="498"/>
      <c r="S10" s="422"/>
      <c r="T10" s="423"/>
      <c r="U10" s="423"/>
      <c r="V10" s="468"/>
    </row>
    <row r="11" spans="1:22" ht="20.100000000000001" customHeight="1" thickTop="1">
      <c r="A11" s="300">
        <v>1</v>
      </c>
      <c r="B11" s="483" t="s">
        <v>196</v>
      </c>
      <c r="C11" s="338"/>
      <c r="D11" s="338"/>
      <c r="E11" s="338"/>
      <c r="F11" s="338"/>
      <c r="G11" s="335">
        <v>1</v>
      </c>
      <c r="H11" s="335"/>
      <c r="I11" s="43" t="s">
        <v>68</v>
      </c>
      <c r="J11" s="339">
        <v>125980</v>
      </c>
      <c r="K11" s="339"/>
      <c r="L11" s="339"/>
      <c r="M11" s="325">
        <f>G11*J11</f>
        <v>125980</v>
      </c>
      <c r="N11" s="325"/>
      <c r="O11" s="325"/>
      <c r="P11" s="484" t="s">
        <v>197</v>
      </c>
      <c r="Q11" s="485"/>
      <c r="R11" s="486"/>
      <c r="S11" s="478" t="s">
        <v>198</v>
      </c>
      <c r="T11" s="478"/>
      <c r="U11" s="479"/>
      <c r="V11" s="480"/>
    </row>
    <row r="12" spans="1:22" ht="20.100000000000001" customHeight="1">
      <c r="A12" s="301"/>
      <c r="B12" s="334"/>
      <c r="C12" s="334"/>
      <c r="D12" s="334"/>
      <c r="E12" s="334"/>
      <c r="F12" s="334"/>
      <c r="G12" s="336"/>
      <c r="H12" s="336"/>
      <c r="I12" s="44" t="s">
        <v>67</v>
      </c>
      <c r="J12" s="337"/>
      <c r="K12" s="337"/>
      <c r="L12" s="337"/>
      <c r="M12" s="327"/>
      <c r="N12" s="327"/>
      <c r="O12" s="327"/>
      <c r="P12" s="487"/>
      <c r="Q12" s="488"/>
      <c r="R12" s="489"/>
      <c r="S12" s="481"/>
      <c r="T12" s="481"/>
      <c r="U12" s="481"/>
      <c r="V12" s="482"/>
    </row>
    <row r="13" spans="1:22" ht="20.100000000000001" customHeight="1">
      <c r="A13" s="302">
        <v>2</v>
      </c>
      <c r="B13" s="334" t="s">
        <v>199</v>
      </c>
      <c r="C13" s="334"/>
      <c r="D13" s="334"/>
      <c r="E13" s="334"/>
      <c r="F13" s="334"/>
      <c r="G13" s="335">
        <v>2</v>
      </c>
      <c r="H13" s="335"/>
      <c r="I13" s="45" t="s">
        <v>68</v>
      </c>
      <c r="J13" s="337">
        <v>3100</v>
      </c>
      <c r="K13" s="337"/>
      <c r="L13" s="337"/>
      <c r="M13" s="325">
        <f>G13*J13</f>
        <v>6200</v>
      </c>
      <c r="N13" s="325"/>
      <c r="O13" s="325"/>
      <c r="P13" s="315" t="s">
        <v>200</v>
      </c>
      <c r="Q13" s="316"/>
      <c r="R13" s="317"/>
      <c r="S13" s="331" t="s">
        <v>201</v>
      </c>
      <c r="T13" s="331"/>
      <c r="U13" s="332"/>
      <c r="V13" s="333"/>
    </row>
    <row r="14" spans="1:22" ht="20.100000000000001" customHeight="1">
      <c r="A14" s="301"/>
      <c r="B14" s="334"/>
      <c r="C14" s="334"/>
      <c r="D14" s="334"/>
      <c r="E14" s="334"/>
      <c r="F14" s="334"/>
      <c r="G14" s="336"/>
      <c r="H14" s="336"/>
      <c r="I14" s="44" t="s">
        <v>67</v>
      </c>
      <c r="J14" s="337"/>
      <c r="K14" s="337"/>
      <c r="L14" s="337"/>
      <c r="M14" s="327"/>
      <c r="N14" s="327"/>
      <c r="O14" s="327"/>
      <c r="P14" s="318"/>
      <c r="Q14" s="319"/>
      <c r="R14" s="320"/>
      <c r="S14" s="332"/>
      <c r="T14" s="332"/>
      <c r="U14" s="332"/>
      <c r="V14" s="333"/>
    </row>
    <row r="15" spans="1:22" ht="20.100000000000001" customHeight="1">
      <c r="A15" s="302">
        <v>3</v>
      </c>
      <c r="B15" s="334" t="s">
        <v>202</v>
      </c>
      <c r="C15" s="334"/>
      <c r="D15" s="334"/>
      <c r="E15" s="334"/>
      <c r="F15" s="334"/>
      <c r="G15" s="335">
        <v>1</v>
      </c>
      <c r="H15" s="335"/>
      <c r="I15" s="45" t="s">
        <v>68</v>
      </c>
      <c r="J15" s="337">
        <v>450600</v>
      </c>
      <c r="K15" s="337"/>
      <c r="L15" s="337"/>
      <c r="M15" s="325">
        <f t="shared" ref="M15" si="0">G15*J15</f>
        <v>450600</v>
      </c>
      <c r="N15" s="325"/>
      <c r="O15" s="325"/>
      <c r="P15" s="315" t="s">
        <v>200</v>
      </c>
      <c r="Q15" s="316"/>
      <c r="R15" s="317"/>
      <c r="S15" s="331" t="s">
        <v>203</v>
      </c>
      <c r="T15" s="331"/>
      <c r="U15" s="332"/>
      <c r="V15" s="333"/>
    </row>
    <row r="16" spans="1:22" ht="20.100000000000001" customHeight="1">
      <c r="A16" s="301"/>
      <c r="B16" s="334"/>
      <c r="C16" s="334"/>
      <c r="D16" s="334"/>
      <c r="E16" s="334"/>
      <c r="F16" s="334"/>
      <c r="G16" s="336"/>
      <c r="H16" s="336"/>
      <c r="I16" s="44" t="s">
        <v>67</v>
      </c>
      <c r="J16" s="337"/>
      <c r="K16" s="337"/>
      <c r="L16" s="337"/>
      <c r="M16" s="327"/>
      <c r="N16" s="327"/>
      <c r="O16" s="327"/>
      <c r="P16" s="318"/>
      <c r="Q16" s="319"/>
      <c r="R16" s="320"/>
      <c r="S16" s="332"/>
      <c r="T16" s="332"/>
      <c r="U16" s="332"/>
      <c r="V16" s="333"/>
    </row>
    <row r="17" spans="1:22" ht="20.100000000000001" customHeight="1">
      <c r="A17" s="302">
        <v>4</v>
      </c>
      <c r="B17" s="338" t="s">
        <v>204</v>
      </c>
      <c r="C17" s="338"/>
      <c r="D17" s="338"/>
      <c r="E17" s="338"/>
      <c r="F17" s="338"/>
      <c r="G17" s="335">
        <v>1</v>
      </c>
      <c r="H17" s="335"/>
      <c r="I17" s="43" t="s">
        <v>68</v>
      </c>
      <c r="J17" s="339">
        <v>92000</v>
      </c>
      <c r="K17" s="339"/>
      <c r="L17" s="339"/>
      <c r="M17" s="325">
        <f t="shared" ref="M17" si="1">G17*J17</f>
        <v>92000</v>
      </c>
      <c r="N17" s="325"/>
      <c r="O17" s="325"/>
      <c r="P17" s="340" t="s">
        <v>200</v>
      </c>
      <c r="Q17" s="341"/>
      <c r="R17" s="342"/>
      <c r="S17" s="331" t="s">
        <v>207</v>
      </c>
      <c r="T17" s="331"/>
      <c r="U17" s="332"/>
      <c r="V17" s="333"/>
    </row>
    <row r="18" spans="1:22" ht="20.100000000000001" customHeight="1">
      <c r="A18" s="301"/>
      <c r="B18" s="334"/>
      <c r="C18" s="334"/>
      <c r="D18" s="334"/>
      <c r="E18" s="334"/>
      <c r="F18" s="334"/>
      <c r="G18" s="336"/>
      <c r="H18" s="336"/>
      <c r="I18" s="44" t="s">
        <v>67</v>
      </c>
      <c r="J18" s="337"/>
      <c r="K18" s="337"/>
      <c r="L18" s="337"/>
      <c r="M18" s="327"/>
      <c r="N18" s="327"/>
      <c r="O18" s="327"/>
      <c r="P18" s="340"/>
      <c r="Q18" s="341"/>
      <c r="R18" s="342"/>
      <c r="S18" s="343"/>
      <c r="T18" s="343"/>
      <c r="U18" s="343"/>
      <c r="V18" s="344"/>
    </row>
    <row r="19" spans="1:22" ht="20.100000000000001" customHeight="1">
      <c r="A19" s="302">
        <v>5</v>
      </c>
      <c r="B19" s="334" t="s">
        <v>205</v>
      </c>
      <c r="C19" s="334"/>
      <c r="D19" s="334"/>
      <c r="E19" s="334"/>
      <c r="F19" s="334"/>
      <c r="G19" s="335">
        <v>3</v>
      </c>
      <c r="H19" s="335"/>
      <c r="I19" s="43" t="s">
        <v>68</v>
      </c>
      <c r="J19" s="337">
        <v>35980</v>
      </c>
      <c r="K19" s="337"/>
      <c r="L19" s="337"/>
      <c r="M19" s="325">
        <f t="shared" ref="M19" si="2">G19*J19</f>
        <v>107940</v>
      </c>
      <c r="N19" s="325"/>
      <c r="O19" s="325"/>
      <c r="P19" s="315" t="s">
        <v>200</v>
      </c>
      <c r="Q19" s="316"/>
      <c r="R19" s="317"/>
      <c r="S19" s="331" t="s">
        <v>207</v>
      </c>
      <c r="T19" s="331"/>
      <c r="U19" s="332"/>
      <c r="V19" s="333"/>
    </row>
    <row r="20" spans="1:22" ht="20.100000000000001" customHeight="1">
      <c r="A20" s="301"/>
      <c r="B20" s="334"/>
      <c r="C20" s="334"/>
      <c r="D20" s="334"/>
      <c r="E20" s="334"/>
      <c r="F20" s="334"/>
      <c r="G20" s="336"/>
      <c r="H20" s="336"/>
      <c r="I20" s="44" t="s">
        <v>67</v>
      </c>
      <c r="J20" s="337"/>
      <c r="K20" s="337"/>
      <c r="L20" s="337"/>
      <c r="M20" s="327"/>
      <c r="N20" s="327"/>
      <c r="O20" s="327"/>
      <c r="P20" s="318"/>
      <c r="Q20" s="319"/>
      <c r="R20" s="320"/>
      <c r="S20" s="332"/>
      <c r="T20" s="332"/>
      <c r="U20" s="332"/>
      <c r="V20" s="333"/>
    </row>
    <row r="21" spans="1:22" ht="20.100000000000001" customHeight="1">
      <c r="A21" s="302">
        <v>6</v>
      </c>
      <c r="B21" s="334" t="s">
        <v>206</v>
      </c>
      <c r="C21" s="334"/>
      <c r="D21" s="334"/>
      <c r="E21" s="334"/>
      <c r="F21" s="334"/>
      <c r="G21" s="335">
        <v>3</v>
      </c>
      <c r="H21" s="335"/>
      <c r="I21" s="43" t="s">
        <v>68</v>
      </c>
      <c r="J21" s="337">
        <v>6000</v>
      </c>
      <c r="K21" s="337"/>
      <c r="L21" s="337"/>
      <c r="M21" s="325">
        <f t="shared" ref="M21" si="3">G21*J21</f>
        <v>18000</v>
      </c>
      <c r="N21" s="325"/>
      <c r="O21" s="325"/>
      <c r="P21" s="315" t="s">
        <v>200</v>
      </c>
      <c r="Q21" s="316"/>
      <c r="R21" s="317"/>
      <c r="S21" s="331" t="s">
        <v>207</v>
      </c>
      <c r="T21" s="331"/>
      <c r="U21" s="332"/>
      <c r="V21" s="333"/>
    </row>
    <row r="22" spans="1:22" ht="20.100000000000001" customHeight="1">
      <c r="A22" s="301"/>
      <c r="B22" s="334"/>
      <c r="C22" s="334"/>
      <c r="D22" s="334"/>
      <c r="E22" s="334"/>
      <c r="F22" s="334"/>
      <c r="G22" s="336"/>
      <c r="H22" s="336"/>
      <c r="I22" s="44" t="s">
        <v>67</v>
      </c>
      <c r="J22" s="337"/>
      <c r="K22" s="337"/>
      <c r="L22" s="337"/>
      <c r="M22" s="327"/>
      <c r="N22" s="327"/>
      <c r="O22" s="327"/>
      <c r="P22" s="318"/>
      <c r="Q22" s="319"/>
      <c r="R22" s="320"/>
      <c r="S22" s="332"/>
      <c r="T22" s="332"/>
      <c r="U22" s="332"/>
      <c r="V22" s="333"/>
    </row>
    <row r="23" spans="1:22" ht="20.100000000000001" customHeight="1">
      <c r="A23" s="302">
        <v>7</v>
      </c>
      <c r="B23" s="435"/>
      <c r="C23" s="435"/>
      <c r="D23" s="435"/>
      <c r="E23" s="435"/>
      <c r="F23" s="435"/>
      <c r="G23" s="322"/>
      <c r="H23" s="322"/>
      <c r="I23" s="43" t="s">
        <v>68</v>
      </c>
      <c r="J23" s="436"/>
      <c r="K23" s="436"/>
      <c r="L23" s="436"/>
      <c r="M23" s="325">
        <f t="shared" ref="M23" si="4">G23*J23</f>
        <v>0</v>
      </c>
      <c r="N23" s="325"/>
      <c r="O23" s="325"/>
      <c r="P23" s="437" t="s">
        <v>72</v>
      </c>
      <c r="Q23" s="438"/>
      <c r="R23" s="439"/>
      <c r="S23" s="357" t="s">
        <v>71</v>
      </c>
      <c r="T23" s="357"/>
      <c r="U23" s="358"/>
      <c r="V23" s="359"/>
    </row>
    <row r="24" spans="1:22" ht="20.100000000000001" customHeight="1">
      <c r="A24" s="301"/>
      <c r="B24" s="321"/>
      <c r="C24" s="321"/>
      <c r="D24" s="321"/>
      <c r="E24" s="321"/>
      <c r="F24" s="321"/>
      <c r="G24" s="323"/>
      <c r="H24" s="323"/>
      <c r="I24" s="44" t="s">
        <v>67</v>
      </c>
      <c r="J24" s="324"/>
      <c r="K24" s="324"/>
      <c r="L24" s="324"/>
      <c r="M24" s="327"/>
      <c r="N24" s="327"/>
      <c r="O24" s="327"/>
      <c r="P24" s="440"/>
      <c r="Q24" s="441"/>
      <c r="R24" s="442"/>
      <c r="S24" s="443"/>
      <c r="T24" s="443"/>
      <c r="U24" s="443"/>
      <c r="V24" s="444"/>
    </row>
    <row r="25" spans="1:22" ht="20.100000000000001" customHeight="1">
      <c r="A25" s="302">
        <v>8</v>
      </c>
      <c r="B25" s="321"/>
      <c r="C25" s="321"/>
      <c r="D25" s="321"/>
      <c r="E25" s="321"/>
      <c r="F25" s="321"/>
      <c r="G25" s="322"/>
      <c r="H25" s="322"/>
      <c r="I25" s="45" t="s">
        <v>68</v>
      </c>
      <c r="J25" s="324"/>
      <c r="K25" s="324"/>
      <c r="L25" s="324"/>
      <c r="M25" s="325">
        <f>G25*J25</f>
        <v>0</v>
      </c>
      <c r="N25" s="325"/>
      <c r="O25" s="326"/>
      <c r="P25" s="329" t="s">
        <v>71</v>
      </c>
      <c r="Q25" s="329"/>
      <c r="R25" s="329"/>
      <c r="S25" s="357" t="s">
        <v>71</v>
      </c>
      <c r="T25" s="357"/>
      <c r="U25" s="358"/>
      <c r="V25" s="359"/>
    </row>
    <row r="26" spans="1:22" ht="20.100000000000001" customHeight="1">
      <c r="A26" s="301"/>
      <c r="B26" s="321"/>
      <c r="C26" s="321"/>
      <c r="D26" s="321"/>
      <c r="E26" s="321"/>
      <c r="F26" s="321"/>
      <c r="G26" s="323"/>
      <c r="H26" s="323"/>
      <c r="I26" s="44" t="s">
        <v>67</v>
      </c>
      <c r="J26" s="324"/>
      <c r="K26" s="324"/>
      <c r="L26" s="324"/>
      <c r="M26" s="327"/>
      <c r="N26" s="327"/>
      <c r="O26" s="328"/>
      <c r="P26" s="330"/>
      <c r="Q26" s="330"/>
      <c r="R26" s="330"/>
      <c r="S26" s="358"/>
      <c r="T26" s="358"/>
      <c r="U26" s="358"/>
      <c r="V26" s="359"/>
    </row>
    <row r="27" spans="1:22" ht="20.100000000000001" customHeight="1">
      <c r="A27" s="302">
        <v>9</v>
      </c>
      <c r="B27" s="321"/>
      <c r="C27" s="321"/>
      <c r="D27" s="321"/>
      <c r="E27" s="321"/>
      <c r="F27" s="321"/>
      <c r="G27" s="322"/>
      <c r="H27" s="322"/>
      <c r="I27" s="45" t="s">
        <v>68</v>
      </c>
      <c r="J27" s="324"/>
      <c r="K27" s="324"/>
      <c r="L27" s="324"/>
      <c r="M27" s="325">
        <f>G27*J27</f>
        <v>0</v>
      </c>
      <c r="N27" s="325"/>
      <c r="O27" s="326"/>
      <c r="P27" s="329" t="s">
        <v>71</v>
      </c>
      <c r="Q27" s="329"/>
      <c r="R27" s="329"/>
      <c r="S27" s="357" t="s">
        <v>71</v>
      </c>
      <c r="T27" s="357"/>
      <c r="U27" s="358"/>
      <c r="V27" s="359"/>
    </row>
    <row r="28" spans="1:22" ht="20.100000000000001" customHeight="1">
      <c r="A28" s="301"/>
      <c r="B28" s="321"/>
      <c r="C28" s="321"/>
      <c r="D28" s="321"/>
      <c r="E28" s="321"/>
      <c r="F28" s="321"/>
      <c r="G28" s="323"/>
      <c r="H28" s="323"/>
      <c r="I28" s="44" t="s">
        <v>67</v>
      </c>
      <c r="J28" s="324"/>
      <c r="K28" s="324"/>
      <c r="L28" s="324"/>
      <c r="M28" s="327"/>
      <c r="N28" s="327"/>
      <c r="O28" s="328"/>
      <c r="P28" s="330"/>
      <c r="Q28" s="330"/>
      <c r="R28" s="330"/>
      <c r="S28" s="358"/>
      <c r="T28" s="358"/>
      <c r="U28" s="358"/>
      <c r="V28" s="359"/>
    </row>
    <row r="29" spans="1:22" ht="20.100000000000001" customHeight="1">
      <c r="A29" s="303">
        <v>10</v>
      </c>
      <c r="B29" s="329"/>
      <c r="C29" s="329"/>
      <c r="D29" s="329"/>
      <c r="E29" s="329"/>
      <c r="F29" s="329"/>
      <c r="G29" s="322"/>
      <c r="H29" s="322"/>
      <c r="I29" s="45" t="s">
        <v>68</v>
      </c>
      <c r="J29" s="324"/>
      <c r="K29" s="324"/>
      <c r="L29" s="324"/>
      <c r="M29" s="325">
        <f>G29*J29</f>
        <v>0</v>
      </c>
      <c r="N29" s="325"/>
      <c r="O29" s="325"/>
      <c r="P29" s="329" t="s">
        <v>71</v>
      </c>
      <c r="Q29" s="329"/>
      <c r="R29" s="329"/>
      <c r="S29" s="357" t="s">
        <v>71</v>
      </c>
      <c r="T29" s="357"/>
      <c r="U29" s="358"/>
      <c r="V29" s="359"/>
    </row>
    <row r="30" spans="1:22" ht="20.100000000000001" customHeight="1" thickBot="1">
      <c r="A30" s="304"/>
      <c r="B30" s="356"/>
      <c r="C30" s="356"/>
      <c r="D30" s="356"/>
      <c r="E30" s="356"/>
      <c r="F30" s="356"/>
      <c r="G30" s="465"/>
      <c r="H30" s="465"/>
      <c r="I30" s="48" t="s">
        <v>67</v>
      </c>
      <c r="J30" s="466"/>
      <c r="K30" s="466"/>
      <c r="L30" s="466"/>
      <c r="M30" s="355"/>
      <c r="N30" s="355"/>
      <c r="O30" s="355"/>
      <c r="P30" s="356"/>
      <c r="Q30" s="356"/>
      <c r="R30" s="356"/>
      <c r="S30" s="360"/>
      <c r="T30" s="360"/>
      <c r="U30" s="360"/>
      <c r="V30" s="361"/>
    </row>
    <row r="31" spans="1:22" ht="20.100000000000001" customHeight="1">
      <c r="A31" s="46"/>
      <c r="B31" s="445" t="s">
        <v>104</v>
      </c>
      <c r="C31" s="446"/>
      <c r="D31" s="446"/>
      <c r="E31" s="446"/>
      <c r="F31" s="446"/>
      <c r="G31" s="446"/>
      <c r="H31" s="446"/>
      <c r="I31" s="446"/>
      <c r="J31" s="446"/>
      <c r="K31" s="446"/>
      <c r="L31" s="446"/>
      <c r="M31" s="449">
        <f>SUM(M11:O30)</f>
        <v>800720</v>
      </c>
      <c r="N31" s="450"/>
      <c r="O31" s="451"/>
      <c r="P31" s="454"/>
      <c r="Q31" s="455"/>
      <c r="R31" s="455"/>
      <c r="S31" s="458"/>
      <c r="T31" s="459"/>
      <c r="U31" s="460"/>
      <c r="V31" s="461"/>
    </row>
    <row r="32" spans="1:22" ht="20.100000000000001" customHeight="1" thickBot="1">
      <c r="A32" s="47"/>
      <c r="B32" s="447"/>
      <c r="C32" s="448"/>
      <c r="D32" s="448"/>
      <c r="E32" s="448"/>
      <c r="F32" s="448"/>
      <c r="G32" s="448"/>
      <c r="H32" s="448"/>
      <c r="I32" s="448"/>
      <c r="J32" s="448"/>
      <c r="K32" s="448"/>
      <c r="L32" s="448"/>
      <c r="M32" s="452"/>
      <c r="N32" s="355"/>
      <c r="O32" s="453"/>
      <c r="P32" s="456"/>
      <c r="Q32" s="457"/>
      <c r="R32" s="457"/>
      <c r="S32" s="462"/>
      <c r="T32" s="463"/>
      <c r="U32" s="463"/>
      <c r="V32" s="464"/>
    </row>
    <row r="33" spans="1:27" ht="13.5" customHeight="1">
      <c r="A33" s="414" t="s">
        <v>91</v>
      </c>
      <c r="B33" s="414"/>
      <c r="C33" s="414"/>
      <c r="D33" s="414"/>
      <c r="E33" s="414"/>
      <c r="F33" s="414"/>
      <c r="G33" s="414"/>
      <c r="H33" s="414"/>
      <c r="I33" s="414"/>
      <c r="J33" s="414"/>
      <c r="K33" s="414"/>
      <c r="L33" s="414"/>
      <c r="M33" s="414"/>
      <c r="N33" s="414"/>
      <c r="O33" s="414"/>
      <c r="P33" s="414"/>
      <c r="Q33" s="414"/>
      <c r="R33" s="414"/>
      <c r="S33" s="414"/>
      <c r="T33" s="414"/>
      <c r="U33" s="414"/>
    </row>
    <row r="34" spans="1:27" ht="13.5" customHeight="1">
      <c r="A34" s="415"/>
      <c r="B34" s="415"/>
      <c r="C34" s="415"/>
      <c r="D34" s="415"/>
      <c r="E34" s="415"/>
      <c r="F34" s="415"/>
      <c r="G34" s="415"/>
      <c r="H34" s="415"/>
      <c r="I34" s="415"/>
      <c r="J34" s="415"/>
      <c r="K34" s="415"/>
      <c r="L34" s="415"/>
      <c r="M34" s="415"/>
      <c r="N34" s="415"/>
      <c r="O34" s="415"/>
      <c r="P34" s="415"/>
      <c r="Q34" s="415"/>
      <c r="R34" s="415"/>
      <c r="S34" s="415"/>
      <c r="T34" s="415"/>
      <c r="U34" s="415"/>
      <c r="V34" s="33"/>
    </row>
    <row r="35" spans="1:27" ht="13.5" customHeight="1">
      <c r="A35" s="416" t="s">
        <v>105</v>
      </c>
      <c r="B35" s="416"/>
      <c r="C35" s="416"/>
      <c r="D35" s="416"/>
      <c r="E35" s="416"/>
      <c r="F35" s="416"/>
      <c r="G35" s="418" t="s">
        <v>110</v>
      </c>
      <c r="H35" s="419"/>
      <c r="I35" s="424" t="s">
        <v>111</v>
      </c>
      <c r="J35" s="371"/>
      <c r="K35" s="371"/>
      <c r="L35" s="424" t="s">
        <v>112</v>
      </c>
      <c r="M35" s="371"/>
      <c r="N35" s="371"/>
      <c r="O35" s="372"/>
      <c r="P35" s="429" t="s">
        <v>113</v>
      </c>
      <c r="Q35" s="430"/>
      <c r="R35" s="371" t="s">
        <v>114</v>
      </c>
      <c r="S35" s="371"/>
      <c r="T35" s="371"/>
      <c r="U35" s="371"/>
      <c r="V35" s="372"/>
      <c r="W35" s="14"/>
      <c r="X35" s="14"/>
      <c r="Y35" s="14"/>
      <c r="Z35"/>
      <c r="AA35"/>
    </row>
    <row r="36" spans="1:27" ht="13.5" customHeight="1">
      <c r="A36" s="416"/>
      <c r="B36" s="416"/>
      <c r="C36" s="416"/>
      <c r="D36" s="416"/>
      <c r="E36" s="416"/>
      <c r="F36" s="416"/>
      <c r="G36" s="420"/>
      <c r="H36" s="421"/>
      <c r="I36" s="425"/>
      <c r="J36" s="373"/>
      <c r="K36" s="373"/>
      <c r="L36" s="425"/>
      <c r="M36" s="373"/>
      <c r="N36" s="373"/>
      <c r="O36" s="374"/>
      <c r="P36" s="431"/>
      <c r="Q36" s="432"/>
      <c r="R36" s="373"/>
      <c r="S36" s="373"/>
      <c r="T36" s="373"/>
      <c r="U36" s="373"/>
      <c r="V36" s="374"/>
      <c r="W36"/>
      <c r="X36"/>
      <c r="Y36"/>
      <c r="Z36"/>
      <c r="AA36"/>
    </row>
    <row r="37" spans="1:27" ht="13.5" customHeight="1">
      <c r="A37" s="416"/>
      <c r="B37" s="416"/>
      <c r="C37" s="416"/>
      <c r="D37" s="416"/>
      <c r="E37" s="416"/>
      <c r="F37" s="416"/>
      <c r="G37" s="420"/>
      <c r="H37" s="421"/>
      <c r="I37" s="425"/>
      <c r="J37" s="373"/>
      <c r="K37" s="373"/>
      <c r="L37" s="425"/>
      <c r="M37" s="373"/>
      <c r="N37" s="373"/>
      <c r="O37" s="374"/>
      <c r="P37" s="431"/>
      <c r="Q37" s="432"/>
      <c r="R37" s="373"/>
      <c r="S37" s="373"/>
      <c r="T37" s="373"/>
      <c r="U37" s="373"/>
      <c r="V37" s="374"/>
      <c r="W37"/>
      <c r="X37"/>
      <c r="Y37"/>
      <c r="Z37"/>
      <c r="AA37"/>
    </row>
    <row r="38" spans="1:27" ht="13.5" customHeight="1" thickBot="1">
      <c r="A38" s="417"/>
      <c r="B38" s="417"/>
      <c r="C38" s="417"/>
      <c r="D38" s="417"/>
      <c r="E38" s="417"/>
      <c r="F38" s="417"/>
      <c r="G38" s="422"/>
      <c r="H38" s="423"/>
      <c r="I38" s="426"/>
      <c r="J38" s="427"/>
      <c r="K38" s="427"/>
      <c r="L38" s="426"/>
      <c r="M38" s="427"/>
      <c r="N38" s="427"/>
      <c r="O38" s="428"/>
      <c r="P38" s="433"/>
      <c r="Q38" s="434"/>
      <c r="R38" s="373"/>
      <c r="S38" s="373"/>
      <c r="T38" s="373"/>
      <c r="U38" s="373"/>
      <c r="V38" s="374"/>
      <c r="W38"/>
      <c r="X38"/>
      <c r="Y38"/>
      <c r="Z38"/>
      <c r="AA38"/>
    </row>
    <row r="39" spans="1:27" ht="13.5" customHeight="1" thickTop="1">
      <c r="A39" s="375">
        <f>M31</f>
        <v>800720</v>
      </c>
      <c r="B39" s="376"/>
      <c r="C39" s="376"/>
      <c r="D39" s="376"/>
      <c r="E39" s="376"/>
      <c r="F39" s="377"/>
      <c r="G39" s="384">
        <f>I47</f>
        <v>9</v>
      </c>
      <c r="H39" s="385"/>
      <c r="I39" s="390">
        <f>IF(G39&lt;=6,X39,X40)</f>
        <v>1500000</v>
      </c>
      <c r="J39" s="391"/>
      <c r="K39" s="392"/>
      <c r="L39" s="375">
        <f>MIN(A39,I39)</f>
        <v>800720</v>
      </c>
      <c r="M39" s="376"/>
      <c r="N39" s="376"/>
      <c r="O39" s="377"/>
      <c r="P39" s="399" t="s">
        <v>80</v>
      </c>
      <c r="Q39" s="400"/>
      <c r="R39" s="405">
        <f>ROUNDDOWN(L39*1/2,-3)</f>
        <v>400000</v>
      </c>
      <c r="S39" s="406"/>
      <c r="T39" s="406"/>
      <c r="U39" s="406"/>
      <c r="V39" s="407"/>
      <c r="X39" s="1">
        <v>1000000</v>
      </c>
    </row>
    <row r="40" spans="1:27" ht="13.5" customHeight="1">
      <c r="A40" s="378"/>
      <c r="B40" s="379"/>
      <c r="C40" s="379"/>
      <c r="D40" s="379"/>
      <c r="E40" s="379"/>
      <c r="F40" s="380"/>
      <c r="G40" s="386"/>
      <c r="H40" s="387"/>
      <c r="I40" s="393"/>
      <c r="J40" s="394"/>
      <c r="K40" s="395"/>
      <c r="L40" s="378"/>
      <c r="M40" s="379"/>
      <c r="N40" s="379"/>
      <c r="O40" s="380"/>
      <c r="P40" s="401"/>
      <c r="Q40" s="402"/>
      <c r="R40" s="408"/>
      <c r="S40" s="409"/>
      <c r="T40" s="409"/>
      <c r="U40" s="409"/>
      <c r="V40" s="410"/>
      <c r="X40" s="1">
        <v>1500000</v>
      </c>
    </row>
    <row r="41" spans="1:27" ht="13.5" customHeight="1">
      <c r="A41" s="378"/>
      <c r="B41" s="379"/>
      <c r="C41" s="379"/>
      <c r="D41" s="379"/>
      <c r="E41" s="379"/>
      <c r="F41" s="380"/>
      <c r="G41" s="386"/>
      <c r="H41" s="387"/>
      <c r="I41" s="393"/>
      <c r="J41" s="394"/>
      <c r="K41" s="395"/>
      <c r="L41" s="378"/>
      <c r="M41" s="379"/>
      <c r="N41" s="379"/>
      <c r="O41" s="380"/>
      <c r="P41" s="401"/>
      <c r="Q41" s="402"/>
      <c r="R41" s="408"/>
      <c r="S41" s="409"/>
      <c r="T41" s="409"/>
      <c r="U41" s="409"/>
      <c r="V41" s="410"/>
    </row>
    <row r="42" spans="1:27" ht="13.5" customHeight="1" thickBot="1">
      <c r="A42" s="381"/>
      <c r="B42" s="382"/>
      <c r="C42" s="382"/>
      <c r="D42" s="382"/>
      <c r="E42" s="382"/>
      <c r="F42" s="383"/>
      <c r="G42" s="388"/>
      <c r="H42" s="389"/>
      <c r="I42" s="396"/>
      <c r="J42" s="397"/>
      <c r="K42" s="398"/>
      <c r="L42" s="381"/>
      <c r="M42" s="382"/>
      <c r="N42" s="382"/>
      <c r="O42" s="383"/>
      <c r="P42" s="403"/>
      <c r="Q42" s="404"/>
      <c r="R42" s="411"/>
      <c r="S42" s="412"/>
      <c r="T42" s="412"/>
      <c r="U42" s="412"/>
      <c r="V42" s="413"/>
    </row>
    <row r="43" spans="1:27" ht="13.5" customHeight="1">
      <c r="A43" s="41"/>
      <c r="B43" s="41"/>
      <c r="C43" s="41"/>
      <c r="D43" s="41"/>
      <c r="E43" s="41"/>
      <c r="F43" s="41"/>
      <c r="G43" s="42"/>
      <c r="H43" s="42"/>
      <c r="I43" s="42"/>
      <c r="J43" s="42"/>
      <c r="K43" s="38"/>
      <c r="L43" s="37"/>
      <c r="M43" s="37"/>
      <c r="N43" s="37"/>
      <c r="O43" s="37"/>
      <c r="P43" s="39"/>
      <c r="Q43" s="39"/>
      <c r="R43" s="40"/>
      <c r="S43" s="40"/>
      <c r="T43" s="40"/>
      <c r="U43" s="40"/>
      <c r="V43" s="40"/>
    </row>
    <row r="44" spans="1:27" ht="13.5" customHeight="1">
      <c r="A44" s="362" t="s">
        <v>83</v>
      </c>
      <c r="B44" s="363"/>
      <c r="C44" s="366" t="s">
        <v>88</v>
      </c>
      <c r="D44" s="366"/>
      <c r="E44" s="366"/>
      <c r="F44" s="366"/>
      <c r="G44" s="366"/>
      <c r="H44" s="366"/>
      <c r="I44" s="367" t="s">
        <v>87</v>
      </c>
      <c r="J44" s="362"/>
      <c r="K44" s="38"/>
      <c r="L44" s="37"/>
      <c r="M44" s="37"/>
      <c r="N44" s="37"/>
      <c r="O44" s="37"/>
      <c r="P44" s="39"/>
      <c r="Q44" s="39"/>
      <c r="R44" s="40"/>
      <c r="S44" s="40"/>
      <c r="T44" s="40"/>
      <c r="U44" s="40"/>
      <c r="V44" s="40"/>
    </row>
    <row r="45" spans="1:27" ht="13.5" customHeight="1">
      <c r="A45" s="362"/>
      <c r="B45" s="363"/>
      <c r="C45" s="369" t="s">
        <v>84</v>
      </c>
      <c r="D45" s="369"/>
      <c r="E45" s="369" t="s">
        <v>85</v>
      </c>
      <c r="F45" s="369"/>
      <c r="G45" s="369" t="s">
        <v>86</v>
      </c>
      <c r="H45" s="369"/>
      <c r="I45" s="367"/>
      <c r="J45" s="362"/>
      <c r="K45" s="38"/>
      <c r="L45" s="37"/>
      <c r="M45" s="37"/>
      <c r="N45" s="37"/>
      <c r="O45" s="37"/>
      <c r="P45" s="39"/>
      <c r="Q45" s="39"/>
      <c r="R45" s="40"/>
      <c r="S45" s="40"/>
      <c r="T45" s="40"/>
      <c r="U45" s="40"/>
      <c r="V45" s="40"/>
    </row>
    <row r="46" spans="1:27" ht="13.5" customHeight="1" thickBot="1">
      <c r="A46" s="364"/>
      <c r="B46" s="365"/>
      <c r="C46" s="370"/>
      <c r="D46" s="370"/>
      <c r="E46" s="370"/>
      <c r="F46" s="370"/>
      <c r="G46" s="370"/>
      <c r="H46" s="370"/>
      <c r="I46" s="368"/>
      <c r="J46" s="364"/>
      <c r="K46" s="38"/>
      <c r="L46" s="37"/>
      <c r="M46" s="37"/>
      <c r="N46" s="37"/>
      <c r="O46" s="37"/>
      <c r="P46" s="39"/>
      <c r="Q46" s="39"/>
      <c r="R46" s="40"/>
      <c r="S46" s="40"/>
      <c r="T46" s="40"/>
      <c r="U46" s="40"/>
      <c r="V46" s="40"/>
    </row>
    <row r="47" spans="1:27" ht="13.5" customHeight="1" thickTop="1">
      <c r="A47" s="346">
        <v>6</v>
      </c>
      <c r="B47" s="347"/>
      <c r="C47" s="350">
        <v>5</v>
      </c>
      <c r="D47" s="351"/>
      <c r="E47" s="350">
        <v>10</v>
      </c>
      <c r="F47" s="350"/>
      <c r="G47" s="352">
        <f>ROUND(ROUNDDOWN(C47/3,1)+ROUNDDOWN(E47/6,1),0)</f>
        <v>3</v>
      </c>
      <c r="H47" s="352"/>
      <c r="I47" s="354">
        <f>A47+G47</f>
        <v>9</v>
      </c>
      <c r="J47" s="354"/>
      <c r="K47" s="38"/>
      <c r="L47" s="37"/>
      <c r="M47" s="37"/>
      <c r="N47" s="37"/>
      <c r="O47" s="37"/>
      <c r="P47" s="39"/>
      <c r="Q47" s="39"/>
      <c r="R47" s="40"/>
      <c r="S47" s="40"/>
      <c r="T47" s="40"/>
      <c r="U47" s="40"/>
      <c r="V47" s="40"/>
    </row>
    <row r="48" spans="1:27" ht="13.5" customHeight="1">
      <c r="A48" s="348"/>
      <c r="B48" s="349"/>
      <c r="C48" s="348"/>
      <c r="D48" s="349"/>
      <c r="E48" s="348"/>
      <c r="F48" s="348"/>
      <c r="G48" s="353"/>
      <c r="H48" s="353"/>
      <c r="I48" s="353"/>
      <c r="J48" s="353"/>
      <c r="K48" s="38"/>
      <c r="L48" s="37"/>
      <c r="M48" s="37"/>
      <c r="N48" s="37"/>
      <c r="O48" s="37"/>
      <c r="P48" s="39"/>
      <c r="Q48" s="39"/>
      <c r="R48" s="40"/>
      <c r="S48" s="40"/>
      <c r="T48" s="40"/>
      <c r="U48" s="40"/>
      <c r="V48" s="40"/>
    </row>
    <row r="49" spans="1:22" ht="13.5" customHeight="1">
      <c r="A49" s="348"/>
      <c r="B49" s="349"/>
      <c r="C49" s="348"/>
      <c r="D49" s="349"/>
      <c r="E49" s="348"/>
      <c r="F49" s="348"/>
      <c r="G49" s="353"/>
      <c r="H49" s="353"/>
      <c r="I49" s="353"/>
      <c r="J49" s="353"/>
      <c r="K49" s="38"/>
      <c r="L49" s="37"/>
      <c r="M49" s="37"/>
      <c r="N49" s="37"/>
      <c r="O49" s="37"/>
      <c r="P49" s="39"/>
      <c r="Q49" s="39"/>
      <c r="R49" s="40"/>
      <c r="S49" s="40"/>
      <c r="T49" s="40"/>
      <c r="U49" s="40"/>
      <c r="V49" s="40"/>
    </row>
    <row r="50" spans="1:22" ht="13.5" customHeight="1">
      <c r="A50" s="7" t="s">
        <v>19</v>
      </c>
      <c r="B50" s="18">
        <v>1</v>
      </c>
      <c r="C50" s="345" t="s">
        <v>115</v>
      </c>
      <c r="D50" s="345"/>
      <c r="E50" s="345"/>
      <c r="F50" s="345"/>
      <c r="G50" s="345"/>
      <c r="H50" s="345"/>
      <c r="I50" s="345"/>
      <c r="J50" s="345"/>
      <c r="K50" s="345"/>
      <c r="L50" s="345"/>
      <c r="M50" s="345"/>
      <c r="N50" s="345"/>
      <c r="O50" s="345"/>
      <c r="P50" s="345"/>
      <c r="Q50" s="345"/>
      <c r="R50" s="345"/>
      <c r="S50" s="345"/>
      <c r="T50" s="345"/>
      <c r="U50" s="345"/>
      <c r="V50" s="345"/>
    </row>
    <row r="51" spans="1:22" ht="13.5" customHeight="1">
      <c r="A51" s="6"/>
      <c r="B51" s="18">
        <v>2</v>
      </c>
      <c r="C51" s="345" t="s">
        <v>44</v>
      </c>
      <c r="D51" s="345"/>
      <c r="E51" s="345"/>
      <c r="F51" s="345"/>
      <c r="G51" s="345"/>
      <c r="H51" s="345"/>
      <c r="I51" s="345"/>
      <c r="J51" s="345"/>
      <c r="K51" s="345"/>
      <c r="L51" s="345"/>
      <c r="M51" s="345"/>
      <c r="N51" s="345"/>
      <c r="O51" s="345"/>
      <c r="P51" s="345"/>
      <c r="Q51" s="345"/>
      <c r="R51" s="345"/>
      <c r="S51" s="345"/>
      <c r="T51" s="345"/>
      <c r="U51" s="345"/>
      <c r="V51" s="345"/>
    </row>
    <row r="52" spans="1:22" ht="13.5" customHeight="1">
      <c r="A52" s="6"/>
      <c r="B52" s="18">
        <v>3</v>
      </c>
      <c r="C52" s="345" t="s">
        <v>81</v>
      </c>
      <c r="D52" s="345"/>
      <c r="E52" s="345"/>
      <c r="F52" s="345"/>
      <c r="G52" s="345"/>
      <c r="H52" s="345"/>
      <c r="I52" s="345"/>
      <c r="J52" s="345"/>
      <c r="K52" s="345"/>
      <c r="L52" s="345"/>
      <c r="M52" s="345"/>
      <c r="N52" s="345"/>
      <c r="O52" s="345"/>
      <c r="P52" s="345"/>
      <c r="Q52" s="345"/>
      <c r="R52" s="345"/>
      <c r="S52" s="345"/>
      <c r="T52" s="345"/>
      <c r="U52" s="345"/>
      <c r="V52" s="345"/>
    </row>
    <row r="53" spans="1:22" ht="13.5" customHeight="1">
      <c r="B53" s="18">
        <v>4</v>
      </c>
      <c r="C53" s="345" t="s">
        <v>89</v>
      </c>
      <c r="D53" s="345"/>
      <c r="E53" s="345"/>
      <c r="F53" s="345"/>
      <c r="G53" s="345"/>
      <c r="H53" s="345"/>
      <c r="I53" s="345"/>
      <c r="J53" s="345"/>
      <c r="K53" s="345"/>
      <c r="L53" s="345"/>
      <c r="M53" s="345"/>
      <c r="N53" s="345"/>
      <c r="O53" s="345"/>
      <c r="P53" s="345"/>
      <c r="Q53" s="345"/>
      <c r="R53" s="345"/>
      <c r="S53" s="345"/>
      <c r="T53" s="345"/>
      <c r="U53" s="345"/>
      <c r="V53" s="345"/>
    </row>
    <row r="54" spans="1:22" ht="13.5" customHeight="1">
      <c r="B54" s="5"/>
      <c r="C54" s="345" t="s">
        <v>90</v>
      </c>
      <c r="D54" s="345"/>
      <c r="E54" s="345"/>
      <c r="F54" s="345"/>
      <c r="G54" s="345"/>
      <c r="H54" s="345"/>
      <c r="I54" s="345"/>
      <c r="J54" s="345"/>
      <c r="K54" s="345"/>
      <c r="L54" s="345"/>
      <c r="M54" s="345"/>
      <c r="N54" s="345"/>
      <c r="O54" s="345"/>
      <c r="P54" s="345"/>
      <c r="Q54" s="345"/>
      <c r="R54" s="345"/>
      <c r="S54" s="345"/>
      <c r="T54" s="345"/>
      <c r="U54" s="345"/>
      <c r="V54" s="345"/>
    </row>
    <row r="55" spans="1:22" ht="13.5" customHeight="1">
      <c r="B55" s="5"/>
    </row>
    <row r="56" spans="1:22" ht="13.5" customHeight="1">
      <c r="B56" s="5"/>
    </row>
    <row r="57" spans="1:22" ht="13.5" customHeight="1">
      <c r="B57" s="5"/>
    </row>
    <row r="58" spans="1:22" ht="13.5" customHeight="1">
      <c r="B58" s="5"/>
    </row>
    <row r="59" spans="1:22" ht="13.5" customHeight="1">
      <c r="B59" s="5"/>
    </row>
    <row r="60" spans="1:22" ht="13.5" customHeight="1">
      <c r="B60" s="5"/>
      <c r="C60" s="3"/>
      <c r="D60" s="3"/>
      <c r="E60" s="3"/>
      <c r="G60" s="3"/>
      <c r="H60" s="3"/>
      <c r="I60" s="3"/>
    </row>
    <row r="61" spans="1:22">
      <c r="E61" s="6"/>
    </row>
  </sheetData>
  <protectedRanges>
    <protectedRange sqref="J1:P4 J5" name="範囲1"/>
    <protectedRange sqref="Q5" name="範囲1_1"/>
    <protectedRange sqref="B11:H16 G17:H22" name="範囲1_2"/>
    <protectedRange sqref="J11:L16" name="範囲1_3"/>
    <protectedRange sqref="P11:V16" name="範囲1_4"/>
    <protectedRange sqref="B17:F22" name="範囲1_5_1"/>
    <protectedRange sqref="J17:L22" name="範囲1_5_3"/>
    <protectedRange sqref="P17:V22" name="範囲1_6_1"/>
    <protectedRange sqref="A47:F49" name="範囲1_7"/>
  </protectedRanges>
  <mergeCells count="128">
    <mergeCell ref="A3:D4"/>
    <mergeCell ref="H3:I4"/>
    <mergeCell ref="J3:P4"/>
    <mergeCell ref="A9:A10"/>
    <mergeCell ref="B9:F10"/>
    <mergeCell ref="G9:I10"/>
    <mergeCell ref="J9:L10"/>
    <mergeCell ref="M9:O10"/>
    <mergeCell ref="P9:R10"/>
    <mergeCell ref="S9:V10"/>
    <mergeCell ref="A5:E6"/>
    <mergeCell ref="H5:I6"/>
    <mergeCell ref="J5:N6"/>
    <mergeCell ref="O5:P6"/>
    <mergeCell ref="Q5:V6"/>
    <mergeCell ref="A7:V8"/>
    <mergeCell ref="S11:V12"/>
    <mergeCell ref="B25:F26"/>
    <mergeCell ref="G25:H26"/>
    <mergeCell ref="J25:L26"/>
    <mergeCell ref="M25:O26"/>
    <mergeCell ref="P25:R26"/>
    <mergeCell ref="S25:V26"/>
    <mergeCell ref="B11:F12"/>
    <mergeCell ref="G11:H12"/>
    <mergeCell ref="J11:L12"/>
    <mergeCell ref="M11:O12"/>
    <mergeCell ref="P11:R12"/>
    <mergeCell ref="B13:F14"/>
    <mergeCell ref="G13:H14"/>
    <mergeCell ref="J13:L14"/>
    <mergeCell ref="M13:O14"/>
    <mergeCell ref="P13:R14"/>
    <mergeCell ref="S13:V14"/>
    <mergeCell ref="B15:F16"/>
    <mergeCell ref="G15:H16"/>
    <mergeCell ref="A33:U34"/>
    <mergeCell ref="A35:F38"/>
    <mergeCell ref="G35:H38"/>
    <mergeCell ref="I35:K38"/>
    <mergeCell ref="L35:O38"/>
    <mergeCell ref="P35:Q38"/>
    <mergeCell ref="A23:A24"/>
    <mergeCell ref="B23:F24"/>
    <mergeCell ref="G23:H24"/>
    <mergeCell ref="J23:L24"/>
    <mergeCell ref="M23:O24"/>
    <mergeCell ref="P23:R24"/>
    <mergeCell ref="S23:V24"/>
    <mergeCell ref="B31:L32"/>
    <mergeCell ref="M31:O32"/>
    <mergeCell ref="P31:R32"/>
    <mergeCell ref="S31:V32"/>
    <mergeCell ref="S27:V28"/>
    <mergeCell ref="B29:F30"/>
    <mergeCell ref="G29:H30"/>
    <mergeCell ref="J29:L30"/>
    <mergeCell ref="M29:O30"/>
    <mergeCell ref="P29:R30"/>
    <mergeCell ref="S29:V30"/>
    <mergeCell ref="A44:B46"/>
    <mergeCell ref="C44:H44"/>
    <mergeCell ref="I44:J46"/>
    <mergeCell ref="C45:D46"/>
    <mergeCell ref="E45:F46"/>
    <mergeCell ref="G45:H46"/>
    <mergeCell ref="R35:V38"/>
    <mergeCell ref="A39:F42"/>
    <mergeCell ref="G39:H42"/>
    <mergeCell ref="I39:K42"/>
    <mergeCell ref="L39:O42"/>
    <mergeCell ref="P39:Q42"/>
    <mergeCell ref="R39:V42"/>
    <mergeCell ref="C51:V51"/>
    <mergeCell ref="C52:V52"/>
    <mergeCell ref="C53:V53"/>
    <mergeCell ref="C54:V54"/>
    <mergeCell ref="A47:B49"/>
    <mergeCell ref="C47:D49"/>
    <mergeCell ref="E47:F49"/>
    <mergeCell ref="G47:H49"/>
    <mergeCell ref="I47:J49"/>
    <mergeCell ref="C50:V50"/>
    <mergeCell ref="S19:V20"/>
    <mergeCell ref="B21:F22"/>
    <mergeCell ref="G21:H22"/>
    <mergeCell ref="J21:L22"/>
    <mergeCell ref="M21:O22"/>
    <mergeCell ref="P21:R22"/>
    <mergeCell ref="S21:V22"/>
    <mergeCell ref="J15:L16"/>
    <mergeCell ref="M15:O16"/>
    <mergeCell ref="P15:R16"/>
    <mergeCell ref="S15:V16"/>
    <mergeCell ref="B17:F18"/>
    <mergeCell ref="G17:H18"/>
    <mergeCell ref="J17:L18"/>
    <mergeCell ref="M17:O18"/>
    <mergeCell ref="P17:R18"/>
    <mergeCell ref="S17:V18"/>
    <mergeCell ref="B19:F20"/>
    <mergeCell ref="G19:H20"/>
    <mergeCell ref="J19:L20"/>
    <mergeCell ref="M19:O20"/>
    <mergeCell ref="A11:A12"/>
    <mergeCell ref="A25:A26"/>
    <mergeCell ref="A27:A28"/>
    <mergeCell ref="A29:A30"/>
    <mergeCell ref="A17:A18"/>
    <mergeCell ref="A21:A22"/>
    <mergeCell ref="P1:P2"/>
    <mergeCell ref="O1:O2"/>
    <mergeCell ref="N1:N2"/>
    <mergeCell ref="M1:M2"/>
    <mergeCell ref="L1:L2"/>
    <mergeCell ref="K1:K2"/>
    <mergeCell ref="J1:J2"/>
    <mergeCell ref="H1:I2"/>
    <mergeCell ref="A1:D2"/>
    <mergeCell ref="P19:R20"/>
    <mergeCell ref="A15:A16"/>
    <mergeCell ref="A13:A14"/>
    <mergeCell ref="A19:A20"/>
    <mergeCell ref="B27:F28"/>
    <mergeCell ref="G27:H28"/>
    <mergeCell ref="J27:L28"/>
    <mergeCell ref="M27:O28"/>
    <mergeCell ref="P27:R28"/>
  </mergeCells>
  <phoneticPr fontId="2"/>
  <pageMargins left="0.43307086614173229" right="0" top="0.51181102362204722" bottom="0" header="0.11811023622047245" footer="0.11811023622047245"/>
  <pageSetup paperSize="9" scale="7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CBD82-2A20-4D32-87EA-659D6FE56055}">
  <dimension ref="A1:R63"/>
  <sheetViews>
    <sheetView showGridLines="0" showZeros="0" view="pageBreakPreview" zoomScaleNormal="100" zoomScaleSheetLayoutView="100" workbookViewId="0">
      <selection activeCell="G17" sqref="G17:K18"/>
    </sheetView>
  </sheetViews>
  <sheetFormatPr defaultRowHeight="13.5"/>
  <cols>
    <col min="1" max="98" width="3.6328125" style="1" customWidth="1"/>
    <col min="99" max="16384" width="8.7265625" style="1"/>
  </cols>
  <sheetData>
    <row r="1" spans="1:18" ht="13.5" customHeight="1">
      <c r="A1" s="109" t="s">
        <v>54</v>
      </c>
      <c r="B1" s="110"/>
      <c r="C1" s="110"/>
      <c r="D1" s="111"/>
      <c r="I1" s="281" t="s">
        <v>21</v>
      </c>
      <c r="J1" s="533"/>
      <c r="K1" s="285" t="s">
        <v>141</v>
      </c>
      <c r="L1" s="273" t="s">
        <v>141</v>
      </c>
      <c r="M1" s="537">
        <v>1</v>
      </c>
      <c r="N1" s="273" t="s">
        <v>141</v>
      </c>
      <c r="O1" s="273" t="s">
        <v>141</v>
      </c>
      <c r="P1" s="273" t="s">
        <v>141</v>
      </c>
      <c r="Q1" s="275" t="s">
        <v>141</v>
      </c>
    </row>
    <row r="2" spans="1:18" ht="14.25" customHeight="1" thickBot="1">
      <c r="A2" s="112"/>
      <c r="B2" s="113"/>
      <c r="C2" s="113"/>
      <c r="D2" s="114"/>
      <c r="I2" s="534"/>
      <c r="J2" s="535"/>
      <c r="K2" s="536"/>
      <c r="L2" s="531"/>
      <c r="M2" s="538"/>
      <c r="N2" s="287"/>
      <c r="O2" s="531"/>
      <c r="P2" s="531"/>
      <c r="Q2" s="532"/>
    </row>
    <row r="3" spans="1:18" ht="13.5" customHeight="1">
      <c r="A3" s="277" t="s">
        <v>82</v>
      </c>
      <c r="B3" s="277"/>
      <c r="C3" s="277"/>
      <c r="D3" s="277"/>
      <c r="I3" s="242" t="s">
        <v>46</v>
      </c>
      <c r="J3" s="243"/>
      <c r="K3" s="247" t="s">
        <v>208</v>
      </c>
      <c r="L3" s="247"/>
      <c r="M3" s="247"/>
      <c r="N3" s="247"/>
      <c r="O3" s="247"/>
      <c r="P3" s="247"/>
      <c r="Q3" s="279"/>
      <c r="R3" s="4"/>
    </row>
    <row r="4" spans="1:18">
      <c r="A4" s="278"/>
      <c r="B4" s="278"/>
      <c r="C4" s="278"/>
      <c r="D4" s="278"/>
      <c r="I4" s="244"/>
      <c r="J4" s="245"/>
      <c r="K4" s="249"/>
      <c r="L4" s="249"/>
      <c r="M4" s="249"/>
      <c r="N4" s="249"/>
      <c r="O4" s="249"/>
      <c r="P4" s="249"/>
      <c r="Q4" s="280"/>
      <c r="R4" s="4"/>
    </row>
    <row r="5" spans="1:18">
      <c r="I5" s="242" t="s">
        <v>13</v>
      </c>
      <c r="J5" s="243"/>
      <c r="K5" s="247" t="s">
        <v>188</v>
      </c>
      <c r="L5" s="247"/>
      <c r="M5" s="247"/>
      <c r="N5" s="247"/>
      <c r="O5" s="247"/>
      <c r="P5" s="247"/>
      <c r="Q5" s="279"/>
    </row>
    <row r="6" spans="1:18">
      <c r="I6" s="244"/>
      <c r="J6" s="245"/>
      <c r="K6" s="249"/>
      <c r="L6" s="249"/>
      <c r="M6" s="249"/>
      <c r="N6" s="249"/>
      <c r="O6" s="249"/>
      <c r="P6" s="249"/>
      <c r="Q6" s="280"/>
    </row>
    <row r="7" spans="1:18">
      <c r="I7" s="555" t="s">
        <v>6</v>
      </c>
      <c r="J7" s="556"/>
      <c r="K7" s="557" t="s">
        <v>147</v>
      </c>
      <c r="L7" s="557"/>
      <c r="M7" s="557"/>
      <c r="N7" s="557"/>
      <c r="O7" s="557"/>
      <c r="P7" s="557"/>
      <c r="Q7" s="558"/>
    </row>
    <row r="8" spans="1:18">
      <c r="I8" s="244"/>
      <c r="J8" s="245"/>
      <c r="K8" s="249"/>
      <c r="L8" s="249"/>
      <c r="M8" s="249"/>
      <c r="N8" s="249"/>
      <c r="O8" s="249"/>
      <c r="P8" s="249"/>
      <c r="Q8" s="280"/>
    </row>
    <row r="9" spans="1:18">
      <c r="A9" s="115" t="s">
        <v>55</v>
      </c>
      <c r="B9" s="115"/>
      <c r="C9" s="115"/>
      <c r="D9" s="115"/>
      <c r="E9" s="115"/>
      <c r="F9" s="115"/>
      <c r="G9" s="115"/>
      <c r="H9" s="115"/>
      <c r="I9" s="115"/>
      <c r="J9" s="115"/>
      <c r="K9" s="115"/>
      <c r="L9" s="115"/>
      <c r="M9" s="115"/>
      <c r="N9" s="115"/>
      <c r="O9" s="115"/>
      <c r="P9" s="115"/>
      <c r="Q9" s="115"/>
    </row>
    <row r="10" spans="1:18">
      <c r="A10" s="115"/>
      <c r="B10" s="115"/>
      <c r="C10" s="115"/>
      <c r="D10" s="115"/>
      <c r="E10" s="115"/>
      <c r="F10" s="115"/>
      <c r="G10" s="115"/>
      <c r="H10" s="115"/>
      <c r="I10" s="115"/>
      <c r="J10" s="115"/>
      <c r="K10" s="115"/>
      <c r="L10" s="115"/>
      <c r="M10" s="115"/>
      <c r="N10" s="115"/>
      <c r="O10" s="115"/>
      <c r="P10" s="115"/>
      <c r="Q10" s="115"/>
    </row>
    <row r="11" spans="1:18" ht="18.75">
      <c r="A11" s="9"/>
      <c r="B11" s="554" t="s">
        <v>42</v>
      </c>
      <c r="C11" s="554"/>
      <c r="D11" s="554"/>
      <c r="E11" s="554"/>
      <c r="F11" s="554"/>
      <c r="G11" s="554"/>
      <c r="H11" s="554"/>
      <c r="I11" s="554"/>
      <c r="J11" s="554"/>
      <c r="K11" s="554"/>
      <c r="L11" s="554"/>
      <c r="M11" s="554"/>
      <c r="N11" s="554"/>
      <c r="O11" s="554"/>
      <c r="P11" s="554"/>
      <c r="Q11" s="554"/>
    </row>
    <row r="12" spans="1:18" ht="18.75">
      <c r="A12" s="9"/>
      <c r="B12" s="554"/>
      <c r="C12" s="554"/>
      <c r="D12" s="554"/>
      <c r="E12" s="554"/>
      <c r="F12" s="554"/>
      <c r="G12" s="554"/>
      <c r="H12" s="554"/>
      <c r="I12" s="554"/>
      <c r="J12" s="554"/>
      <c r="K12" s="554"/>
      <c r="L12" s="554"/>
      <c r="M12" s="554"/>
      <c r="N12" s="554"/>
      <c r="O12" s="554"/>
      <c r="P12" s="554"/>
      <c r="Q12" s="554"/>
    </row>
    <row r="13" spans="1:18" ht="18.75">
      <c r="A13" s="9"/>
      <c r="B13" s="554" t="s">
        <v>116</v>
      </c>
      <c r="C13" s="554"/>
      <c r="D13" s="554"/>
      <c r="E13" s="554"/>
      <c r="F13" s="554"/>
      <c r="G13" s="554"/>
      <c r="H13" s="554"/>
      <c r="I13" s="554"/>
      <c r="J13" s="554"/>
      <c r="K13" s="554"/>
      <c r="L13" s="554"/>
      <c r="M13" s="554"/>
      <c r="N13" s="554"/>
      <c r="O13" s="554"/>
      <c r="P13" s="554"/>
      <c r="Q13" s="554"/>
    </row>
    <row r="14" spans="1:18" ht="14.25" thickBot="1"/>
    <row r="15" spans="1:18" ht="13.5" customHeight="1">
      <c r="A15" s="553">
        <v>1</v>
      </c>
      <c r="B15" s="499" t="s">
        <v>22</v>
      </c>
      <c r="C15" s="500"/>
      <c r="D15" s="501"/>
      <c r="E15" s="513" t="s">
        <v>209</v>
      </c>
      <c r="F15" s="514"/>
      <c r="G15" s="514"/>
      <c r="H15" s="514"/>
      <c r="I15" s="514"/>
      <c r="J15" s="514"/>
      <c r="K15" s="514"/>
      <c r="L15" s="517" t="s">
        <v>43</v>
      </c>
      <c r="M15" s="518"/>
      <c r="N15" s="518"/>
      <c r="O15" s="518"/>
      <c r="P15" s="527" t="s">
        <v>36</v>
      </c>
      <c r="Q15" s="529"/>
    </row>
    <row r="16" spans="1:18" ht="14.25" thickBot="1">
      <c r="A16" s="553"/>
      <c r="B16" s="502"/>
      <c r="C16" s="503"/>
      <c r="D16" s="504"/>
      <c r="E16" s="515"/>
      <c r="F16" s="516"/>
      <c r="G16" s="516"/>
      <c r="H16" s="516"/>
      <c r="I16" s="516"/>
      <c r="J16" s="516"/>
      <c r="K16" s="516"/>
      <c r="L16" s="519"/>
      <c r="M16" s="520"/>
      <c r="N16" s="520"/>
      <c r="O16" s="520"/>
      <c r="P16" s="528"/>
      <c r="Q16" s="530"/>
    </row>
    <row r="17" spans="1:17" ht="13.5" customHeight="1">
      <c r="A17" s="559" t="s">
        <v>28</v>
      </c>
      <c r="B17" s="499" t="s">
        <v>15</v>
      </c>
      <c r="C17" s="500"/>
      <c r="D17" s="501"/>
      <c r="E17" s="499" t="s">
        <v>14</v>
      </c>
      <c r="F17" s="500"/>
      <c r="G17" s="521" t="s">
        <v>210</v>
      </c>
      <c r="H17" s="521"/>
      <c r="I17" s="521"/>
      <c r="J17" s="521"/>
      <c r="K17" s="522"/>
      <c r="L17" s="509" t="s">
        <v>18</v>
      </c>
      <c r="M17" s="510"/>
      <c r="N17" s="525">
        <v>132180</v>
      </c>
      <c r="O17" s="525"/>
      <c r="P17" s="525"/>
      <c r="Q17" s="507" t="s">
        <v>12</v>
      </c>
    </row>
    <row r="18" spans="1:17" ht="13.5" customHeight="1">
      <c r="A18" s="559"/>
      <c r="B18" s="502"/>
      <c r="C18" s="503"/>
      <c r="D18" s="504"/>
      <c r="E18" s="502"/>
      <c r="F18" s="503"/>
      <c r="G18" s="523"/>
      <c r="H18" s="523"/>
      <c r="I18" s="523"/>
      <c r="J18" s="523"/>
      <c r="K18" s="524"/>
      <c r="L18" s="511"/>
      <c r="M18" s="512"/>
      <c r="N18" s="526"/>
      <c r="O18" s="526"/>
      <c r="P18" s="526"/>
      <c r="Q18" s="508"/>
    </row>
    <row r="19" spans="1:17" ht="13.5" customHeight="1">
      <c r="A19" s="559" t="s">
        <v>29</v>
      </c>
      <c r="B19" s="499" t="s">
        <v>16</v>
      </c>
      <c r="C19" s="500"/>
      <c r="D19" s="501"/>
      <c r="E19" s="499" t="s">
        <v>14</v>
      </c>
      <c r="F19" s="500"/>
      <c r="G19" s="521" t="s">
        <v>211</v>
      </c>
      <c r="H19" s="521"/>
      <c r="I19" s="521"/>
      <c r="J19" s="521"/>
      <c r="K19" s="522"/>
      <c r="L19" s="509" t="s">
        <v>18</v>
      </c>
      <c r="M19" s="510"/>
      <c r="N19" s="525">
        <v>165520</v>
      </c>
      <c r="O19" s="525"/>
      <c r="P19" s="525"/>
      <c r="Q19" s="507" t="s">
        <v>12</v>
      </c>
    </row>
    <row r="20" spans="1:17" ht="13.5" customHeight="1">
      <c r="A20" s="559"/>
      <c r="B20" s="502"/>
      <c r="C20" s="503"/>
      <c r="D20" s="504"/>
      <c r="E20" s="502"/>
      <c r="F20" s="503"/>
      <c r="G20" s="523"/>
      <c r="H20" s="523"/>
      <c r="I20" s="523"/>
      <c r="J20" s="523"/>
      <c r="K20" s="524"/>
      <c r="L20" s="511"/>
      <c r="M20" s="512"/>
      <c r="N20" s="526"/>
      <c r="O20" s="526"/>
      <c r="P20" s="526"/>
      <c r="Q20" s="508"/>
    </row>
    <row r="21" spans="1:17" ht="13.5" customHeight="1">
      <c r="A21" s="559" t="s">
        <v>30</v>
      </c>
      <c r="B21" s="499" t="s">
        <v>17</v>
      </c>
      <c r="C21" s="500"/>
      <c r="D21" s="501"/>
      <c r="E21" s="499" t="s">
        <v>14</v>
      </c>
      <c r="F21" s="549"/>
      <c r="G21" s="551" t="s">
        <v>212</v>
      </c>
      <c r="H21" s="551"/>
      <c r="I21" s="551"/>
      <c r="J21" s="521"/>
      <c r="K21" s="522"/>
      <c r="L21" s="509" t="s">
        <v>18</v>
      </c>
      <c r="M21" s="510"/>
      <c r="N21" s="525">
        <v>188050</v>
      </c>
      <c r="O21" s="525"/>
      <c r="P21" s="525"/>
      <c r="Q21" s="507" t="s">
        <v>12</v>
      </c>
    </row>
    <row r="22" spans="1:17" ht="13.5" customHeight="1">
      <c r="A22" s="559"/>
      <c r="B22" s="502"/>
      <c r="C22" s="503"/>
      <c r="D22" s="504"/>
      <c r="E22" s="502"/>
      <c r="F22" s="550"/>
      <c r="G22" s="552"/>
      <c r="H22" s="552"/>
      <c r="I22" s="552"/>
      <c r="J22" s="523"/>
      <c r="K22" s="524"/>
      <c r="L22" s="511"/>
      <c r="M22" s="512"/>
      <c r="N22" s="526"/>
      <c r="O22" s="526"/>
      <c r="P22" s="526"/>
      <c r="Q22" s="508"/>
    </row>
    <row r="23" spans="1:17">
      <c r="B23" s="539" t="s">
        <v>23</v>
      </c>
      <c r="C23" s="540"/>
      <c r="D23" s="540"/>
      <c r="E23" s="540"/>
      <c r="F23" s="540"/>
      <c r="G23" s="540"/>
      <c r="H23" s="540"/>
      <c r="I23" s="540"/>
      <c r="J23" s="540"/>
      <c r="K23" s="540"/>
      <c r="L23" s="540"/>
      <c r="M23" s="540"/>
      <c r="N23" s="540"/>
      <c r="O23" s="540"/>
      <c r="P23" s="540"/>
      <c r="Q23" s="541"/>
    </row>
    <row r="24" spans="1:17" ht="13.5" customHeight="1">
      <c r="A24" s="9"/>
      <c r="B24" s="542"/>
      <c r="C24" s="543"/>
      <c r="D24" s="543"/>
      <c r="E24" s="543"/>
      <c r="F24" s="543"/>
      <c r="G24" s="543"/>
      <c r="H24" s="543"/>
      <c r="I24" s="543"/>
      <c r="J24" s="543"/>
      <c r="K24" s="543"/>
      <c r="L24" s="543"/>
      <c r="M24" s="543"/>
      <c r="N24" s="543"/>
      <c r="O24" s="543"/>
      <c r="P24" s="543"/>
      <c r="Q24" s="544"/>
    </row>
    <row r="25" spans="1:17" ht="13.5" customHeight="1">
      <c r="A25" s="9"/>
      <c r="B25" s="545"/>
      <c r="C25" s="543"/>
      <c r="D25" s="543"/>
      <c r="E25" s="543"/>
      <c r="F25" s="543"/>
      <c r="G25" s="543"/>
      <c r="H25" s="543"/>
      <c r="I25" s="543"/>
      <c r="J25" s="543"/>
      <c r="K25" s="543"/>
      <c r="L25" s="543"/>
      <c r="M25" s="543"/>
      <c r="N25" s="543"/>
      <c r="O25" s="543"/>
      <c r="P25" s="543"/>
      <c r="Q25" s="544"/>
    </row>
    <row r="26" spans="1:17" ht="13.5" customHeight="1">
      <c r="A26" s="3"/>
      <c r="B26" s="545"/>
      <c r="C26" s="543"/>
      <c r="D26" s="543"/>
      <c r="E26" s="543"/>
      <c r="F26" s="543"/>
      <c r="G26" s="543"/>
      <c r="H26" s="543"/>
      <c r="I26" s="543"/>
      <c r="J26" s="543"/>
      <c r="K26" s="543"/>
      <c r="L26" s="543"/>
      <c r="M26" s="543"/>
      <c r="N26" s="543"/>
      <c r="O26" s="543"/>
      <c r="P26" s="543"/>
      <c r="Q26" s="544"/>
    </row>
    <row r="27" spans="1:17" ht="13.5" customHeight="1">
      <c r="A27" s="3"/>
      <c r="B27" s="546"/>
      <c r="C27" s="547"/>
      <c r="D27" s="547"/>
      <c r="E27" s="547"/>
      <c r="F27" s="547"/>
      <c r="G27" s="547"/>
      <c r="H27" s="547"/>
      <c r="I27" s="547"/>
      <c r="J27" s="547"/>
      <c r="K27" s="547"/>
      <c r="L27" s="547"/>
      <c r="M27" s="547"/>
      <c r="N27" s="547"/>
      <c r="O27" s="547"/>
      <c r="P27" s="547"/>
      <c r="Q27" s="548"/>
    </row>
    <row r="28" spans="1:17" ht="13.5" customHeight="1" thickBot="1">
      <c r="A28" s="3"/>
      <c r="B28" s="8"/>
      <c r="C28" s="8"/>
      <c r="D28" s="8"/>
      <c r="E28" s="8"/>
      <c r="F28" s="8"/>
      <c r="G28" s="8"/>
      <c r="H28" s="10"/>
      <c r="I28" s="3"/>
      <c r="J28" s="3"/>
      <c r="K28" s="3"/>
      <c r="L28" s="3"/>
      <c r="M28" s="3"/>
      <c r="N28" s="3"/>
      <c r="O28" s="3"/>
      <c r="P28" s="3"/>
      <c r="Q28" s="3"/>
    </row>
    <row r="29" spans="1:17" ht="13.5" customHeight="1">
      <c r="A29" s="553">
        <v>2</v>
      </c>
      <c r="B29" s="499" t="s">
        <v>22</v>
      </c>
      <c r="C29" s="500"/>
      <c r="D29" s="501"/>
      <c r="E29" s="513" t="s">
        <v>214</v>
      </c>
      <c r="F29" s="514"/>
      <c r="G29" s="514"/>
      <c r="H29" s="514"/>
      <c r="I29" s="514"/>
      <c r="J29" s="514"/>
      <c r="K29" s="514"/>
      <c r="L29" s="517" t="s">
        <v>43</v>
      </c>
      <c r="M29" s="518"/>
      <c r="N29" s="518"/>
      <c r="O29" s="518"/>
      <c r="P29" s="527" t="s">
        <v>36</v>
      </c>
      <c r="Q29" s="529" t="s">
        <v>213</v>
      </c>
    </row>
    <row r="30" spans="1:17" ht="14.25" thickBot="1">
      <c r="A30" s="553"/>
      <c r="B30" s="502"/>
      <c r="C30" s="503"/>
      <c r="D30" s="504"/>
      <c r="E30" s="515"/>
      <c r="F30" s="516"/>
      <c r="G30" s="516"/>
      <c r="H30" s="516"/>
      <c r="I30" s="516"/>
      <c r="J30" s="516"/>
      <c r="K30" s="516"/>
      <c r="L30" s="519"/>
      <c r="M30" s="520"/>
      <c r="N30" s="520"/>
      <c r="O30" s="520"/>
      <c r="P30" s="528"/>
      <c r="Q30" s="530"/>
    </row>
    <row r="31" spans="1:17" ht="13.5" customHeight="1">
      <c r="A31" s="559" t="s">
        <v>28</v>
      </c>
      <c r="B31" s="499" t="s">
        <v>15</v>
      </c>
      <c r="C31" s="500"/>
      <c r="D31" s="501"/>
      <c r="E31" s="499" t="s">
        <v>14</v>
      </c>
      <c r="F31" s="500"/>
      <c r="G31" s="521" t="s">
        <v>215</v>
      </c>
      <c r="H31" s="521"/>
      <c r="I31" s="521"/>
      <c r="J31" s="521"/>
      <c r="K31" s="522"/>
      <c r="L31" s="509" t="s">
        <v>18</v>
      </c>
      <c r="M31" s="510"/>
      <c r="N31" s="525">
        <v>221240</v>
      </c>
      <c r="O31" s="525"/>
      <c r="P31" s="525"/>
      <c r="Q31" s="507" t="s">
        <v>12</v>
      </c>
    </row>
    <row r="32" spans="1:17" ht="13.5" customHeight="1">
      <c r="A32" s="559"/>
      <c r="B32" s="502"/>
      <c r="C32" s="503"/>
      <c r="D32" s="504"/>
      <c r="E32" s="502"/>
      <c r="F32" s="503"/>
      <c r="G32" s="523"/>
      <c r="H32" s="523"/>
      <c r="I32" s="523"/>
      <c r="J32" s="523"/>
      <c r="K32" s="524"/>
      <c r="L32" s="511"/>
      <c r="M32" s="512"/>
      <c r="N32" s="526"/>
      <c r="O32" s="526"/>
      <c r="P32" s="526"/>
      <c r="Q32" s="508"/>
    </row>
    <row r="33" spans="1:17" ht="13.5" customHeight="1">
      <c r="A33" s="559" t="s">
        <v>29</v>
      </c>
      <c r="B33" s="499" t="s">
        <v>16</v>
      </c>
      <c r="C33" s="500"/>
      <c r="D33" s="501"/>
      <c r="E33" s="499" t="s">
        <v>14</v>
      </c>
      <c r="F33" s="500"/>
      <c r="G33" s="561"/>
      <c r="H33" s="561"/>
      <c r="I33" s="561"/>
      <c r="J33" s="561"/>
      <c r="K33" s="562"/>
      <c r="L33" s="509" t="s">
        <v>18</v>
      </c>
      <c r="M33" s="510"/>
      <c r="N33" s="505"/>
      <c r="O33" s="505"/>
      <c r="P33" s="505"/>
      <c r="Q33" s="507" t="s">
        <v>12</v>
      </c>
    </row>
    <row r="34" spans="1:17" ht="13.5" customHeight="1">
      <c r="A34" s="559"/>
      <c r="B34" s="502"/>
      <c r="C34" s="503"/>
      <c r="D34" s="504"/>
      <c r="E34" s="502"/>
      <c r="F34" s="503"/>
      <c r="G34" s="563"/>
      <c r="H34" s="563"/>
      <c r="I34" s="563"/>
      <c r="J34" s="563"/>
      <c r="K34" s="564"/>
      <c r="L34" s="511"/>
      <c r="M34" s="512"/>
      <c r="N34" s="506"/>
      <c r="O34" s="506"/>
      <c r="P34" s="506"/>
      <c r="Q34" s="508"/>
    </row>
    <row r="35" spans="1:17" ht="13.5" customHeight="1">
      <c r="A35" s="559" t="s">
        <v>30</v>
      </c>
      <c r="B35" s="499" t="s">
        <v>17</v>
      </c>
      <c r="C35" s="500"/>
      <c r="D35" s="501"/>
      <c r="E35" s="499" t="s">
        <v>14</v>
      </c>
      <c r="F35" s="500"/>
      <c r="G35" s="561"/>
      <c r="H35" s="561"/>
      <c r="I35" s="561"/>
      <c r="J35" s="561"/>
      <c r="K35" s="562"/>
      <c r="L35" s="509" t="s">
        <v>18</v>
      </c>
      <c r="M35" s="510"/>
      <c r="N35" s="505"/>
      <c r="O35" s="505"/>
      <c r="P35" s="505"/>
      <c r="Q35" s="507" t="s">
        <v>12</v>
      </c>
    </row>
    <row r="36" spans="1:17" ht="13.5" customHeight="1">
      <c r="A36" s="559"/>
      <c r="B36" s="502"/>
      <c r="C36" s="503"/>
      <c r="D36" s="504"/>
      <c r="E36" s="502"/>
      <c r="F36" s="503"/>
      <c r="G36" s="563"/>
      <c r="H36" s="563"/>
      <c r="I36" s="563"/>
      <c r="J36" s="563"/>
      <c r="K36" s="564"/>
      <c r="L36" s="511"/>
      <c r="M36" s="512"/>
      <c r="N36" s="506"/>
      <c r="O36" s="506"/>
      <c r="P36" s="506"/>
      <c r="Q36" s="508"/>
    </row>
    <row r="37" spans="1:17">
      <c r="B37" s="539" t="s">
        <v>23</v>
      </c>
      <c r="C37" s="540"/>
      <c r="D37" s="540"/>
      <c r="E37" s="540"/>
      <c r="F37" s="540"/>
      <c r="G37" s="540"/>
      <c r="H37" s="540"/>
      <c r="I37" s="540"/>
      <c r="J37" s="540"/>
      <c r="K37" s="540"/>
      <c r="L37" s="540"/>
      <c r="M37" s="540"/>
      <c r="N37" s="540"/>
      <c r="O37" s="540"/>
      <c r="P37" s="540"/>
      <c r="Q37" s="541"/>
    </row>
    <row r="38" spans="1:17" ht="13.5" customHeight="1">
      <c r="A38" s="9"/>
      <c r="B38" s="560" t="s">
        <v>216</v>
      </c>
      <c r="C38" s="543"/>
      <c r="D38" s="543"/>
      <c r="E38" s="543"/>
      <c r="F38" s="543"/>
      <c r="G38" s="543"/>
      <c r="H38" s="543"/>
      <c r="I38" s="543"/>
      <c r="J38" s="543"/>
      <c r="K38" s="543"/>
      <c r="L38" s="543"/>
      <c r="M38" s="543"/>
      <c r="N38" s="543"/>
      <c r="O38" s="543"/>
      <c r="P38" s="543"/>
      <c r="Q38" s="544"/>
    </row>
    <row r="39" spans="1:17" ht="13.5" customHeight="1">
      <c r="A39" s="9"/>
      <c r="B39" s="545"/>
      <c r="C39" s="543"/>
      <c r="D39" s="543"/>
      <c r="E39" s="543"/>
      <c r="F39" s="543"/>
      <c r="G39" s="543"/>
      <c r="H39" s="543"/>
      <c r="I39" s="543"/>
      <c r="J39" s="543"/>
      <c r="K39" s="543"/>
      <c r="L39" s="543"/>
      <c r="M39" s="543"/>
      <c r="N39" s="543"/>
      <c r="O39" s="543"/>
      <c r="P39" s="543"/>
      <c r="Q39" s="544"/>
    </row>
    <row r="40" spans="1:17" ht="13.5" customHeight="1">
      <c r="A40" s="3"/>
      <c r="B40" s="545"/>
      <c r="C40" s="543"/>
      <c r="D40" s="543"/>
      <c r="E40" s="543"/>
      <c r="F40" s="543"/>
      <c r="G40" s="543"/>
      <c r="H40" s="543"/>
      <c r="I40" s="543"/>
      <c r="J40" s="543"/>
      <c r="K40" s="543"/>
      <c r="L40" s="543"/>
      <c r="M40" s="543"/>
      <c r="N40" s="543"/>
      <c r="O40" s="543"/>
      <c r="P40" s="543"/>
      <c r="Q40" s="544"/>
    </row>
    <row r="41" spans="1:17" ht="13.5" customHeight="1">
      <c r="A41" s="3"/>
      <c r="B41" s="546"/>
      <c r="C41" s="547"/>
      <c r="D41" s="547"/>
      <c r="E41" s="547"/>
      <c r="F41" s="547"/>
      <c r="G41" s="547"/>
      <c r="H41" s="547"/>
      <c r="I41" s="547"/>
      <c r="J41" s="547"/>
      <c r="K41" s="547"/>
      <c r="L41" s="547"/>
      <c r="M41" s="547"/>
      <c r="N41" s="547"/>
      <c r="O41" s="547"/>
      <c r="P41" s="547"/>
      <c r="Q41" s="548"/>
    </row>
    <row r="42" spans="1:17" ht="14.25" thickBot="1"/>
    <row r="43" spans="1:17" ht="13.5" customHeight="1">
      <c r="A43" s="553">
        <v>3</v>
      </c>
      <c r="B43" s="499" t="s">
        <v>22</v>
      </c>
      <c r="C43" s="500"/>
      <c r="D43" s="501"/>
      <c r="E43" s="513" t="s">
        <v>217</v>
      </c>
      <c r="F43" s="514"/>
      <c r="G43" s="514"/>
      <c r="H43" s="514"/>
      <c r="I43" s="514"/>
      <c r="J43" s="514"/>
      <c r="K43" s="514"/>
      <c r="L43" s="517" t="s">
        <v>43</v>
      </c>
      <c r="M43" s="518"/>
      <c r="N43" s="518"/>
      <c r="O43" s="518"/>
      <c r="P43" s="527" t="s">
        <v>36</v>
      </c>
      <c r="Q43" s="529"/>
    </row>
    <row r="44" spans="1:17" ht="14.25" thickBot="1">
      <c r="A44" s="553"/>
      <c r="B44" s="502"/>
      <c r="C44" s="503"/>
      <c r="D44" s="504"/>
      <c r="E44" s="515"/>
      <c r="F44" s="516"/>
      <c r="G44" s="516"/>
      <c r="H44" s="516"/>
      <c r="I44" s="516"/>
      <c r="J44" s="516"/>
      <c r="K44" s="516"/>
      <c r="L44" s="519"/>
      <c r="M44" s="520"/>
      <c r="N44" s="520"/>
      <c r="O44" s="520"/>
      <c r="P44" s="528"/>
      <c r="Q44" s="530"/>
    </row>
    <row r="45" spans="1:17" ht="13.5" customHeight="1">
      <c r="A45" s="559" t="s">
        <v>28</v>
      </c>
      <c r="B45" s="499" t="s">
        <v>15</v>
      </c>
      <c r="C45" s="500"/>
      <c r="D45" s="501"/>
      <c r="E45" s="499" t="s">
        <v>14</v>
      </c>
      <c r="F45" s="500"/>
      <c r="G45" s="521" t="s">
        <v>218</v>
      </c>
      <c r="H45" s="521"/>
      <c r="I45" s="521"/>
      <c r="J45" s="521"/>
      <c r="K45" s="522"/>
      <c r="L45" s="509" t="s">
        <v>18</v>
      </c>
      <c r="M45" s="510"/>
      <c r="N45" s="525">
        <v>450600</v>
      </c>
      <c r="O45" s="525"/>
      <c r="P45" s="525"/>
      <c r="Q45" s="507" t="s">
        <v>12</v>
      </c>
    </row>
    <row r="46" spans="1:17" ht="13.5" customHeight="1">
      <c r="A46" s="559"/>
      <c r="B46" s="502"/>
      <c r="C46" s="503"/>
      <c r="D46" s="504"/>
      <c r="E46" s="502"/>
      <c r="F46" s="503"/>
      <c r="G46" s="523"/>
      <c r="H46" s="523"/>
      <c r="I46" s="523"/>
      <c r="J46" s="523"/>
      <c r="K46" s="524"/>
      <c r="L46" s="511"/>
      <c r="M46" s="512"/>
      <c r="N46" s="526"/>
      <c r="O46" s="526"/>
      <c r="P46" s="526"/>
      <c r="Q46" s="508"/>
    </row>
    <row r="47" spans="1:17" ht="13.5" customHeight="1">
      <c r="A47" s="559" t="s">
        <v>29</v>
      </c>
      <c r="B47" s="499" t="s">
        <v>16</v>
      </c>
      <c r="C47" s="500"/>
      <c r="D47" s="501"/>
      <c r="E47" s="499" t="s">
        <v>14</v>
      </c>
      <c r="F47" s="500"/>
      <c r="G47" s="521" t="s">
        <v>219</v>
      </c>
      <c r="H47" s="521"/>
      <c r="I47" s="521"/>
      <c r="J47" s="521"/>
      <c r="K47" s="522"/>
      <c r="L47" s="509" t="s">
        <v>18</v>
      </c>
      <c r="M47" s="510"/>
      <c r="N47" s="525">
        <v>489000</v>
      </c>
      <c r="O47" s="525"/>
      <c r="P47" s="525"/>
      <c r="Q47" s="507" t="s">
        <v>12</v>
      </c>
    </row>
    <row r="48" spans="1:17" ht="13.5" customHeight="1">
      <c r="A48" s="559"/>
      <c r="B48" s="502"/>
      <c r="C48" s="503"/>
      <c r="D48" s="504"/>
      <c r="E48" s="502"/>
      <c r="F48" s="503"/>
      <c r="G48" s="523"/>
      <c r="H48" s="523"/>
      <c r="I48" s="523"/>
      <c r="J48" s="523"/>
      <c r="K48" s="524"/>
      <c r="L48" s="511"/>
      <c r="M48" s="512"/>
      <c r="N48" s="526"/>
      <c r="O48" s="526"/>
      <c r="P48" s="526"/>
      <c r="Q48" s="508"/>
    </row>
    <row r="49" spans="1:17" ht="13.5" customHeight="1">
      <c r="A49" s="559" t="s">
        <v>30</v>
      </c>
      <c r="B49" s="499" t="s">
        <v>17</v>
      </c>
      <c r="C49" s="500"/>
      <c r="D49" s="501"/>
      <c r="E49" s="499" t="s">
        <v>14</v>
      </c>
      <c r="F49" s="500"/>
      <c r="G49" s="521" t="s">
        <v>220</v>
      </c>
      <c r="H49" s="521"/>
      <c r="I49" s="521"/>
      <c r="J49" s="521"/>
      <c r="K49" s="522"/>
      <c r="L49" s="509" t="s">
        <v>18</v>
      </c>
      <c r="M49" s="510"/>
      <c r="N49" s="525">
        <v>520000</v>
      </c>
      <c r="O49" s="525"/>
      <c r="P49" s="525"/>
      <c r="Q49" s="507" t="s">
        <v>12</v>
      </c>
    </row>
    <row r="50" spans="1:17" ht="13.5" customHeight="1">
      <c r="A50" s="559"/>
      <c r="B50" s="502"/>
      <c r="C50" s="503"/>
      <c r="D50" s="504"/>
      <c r="E50" s="502"/>
      <c r="F50" s="503"/>
      <c r="G50" s="523"/>
      <c r="H50" s="523"/>
      <c r="I50" s="523"/>
      <c r="J50" s="523"/>
      <c r="K50" s="524"/>
      <c r="L50" s="511"/>
      <c r="M50" s="512"/>
      <c r="N50" s="526"/>
      <c r="O50" s="526"/>
      <c r="P50" s="526"/>
      <c r="Q50" s="508"/>
    </row>
    <row r="51" spans="1:17">
      <c r="B51" s="539" t="s">
        <v>23</v>
      </c>
      <c r="C51" s="540"/>
      <c r="D51" s="540"/>
      <c r="E51" s="540"/>
      <c r="F51" s="540"/>
      <c r="G51" s="540"/>
      <c r="H51" s="540"/>
      <c r="I51" s="540"/>
      <c r="J51" s="540"/>
      <c r="K51" s="540"/>
      <c r="L51" s="540"/>
      <c r="M51" s="540"/>
      <c r="N51" s="540"/>
      <c r="O51" s="540"/>
      <c r="P51" s="540"/>
      <c r="Q51" s="541"/>
    </row>
    <row r="52" spans="1:17" ht="13.5" customHeight="1">
      <c r="A52" s="9"/>
      <c r="B52" s="542"/>
      <c r="C52" s="543"/>
      <c r="D52" s="543"/>
      <c r="E52" s="543"/>
      <c r="F52" s="543"/>
      <c r="G52" s="543"/>
      <c r="H52" s="543"/>
      <c r="I52" s="543"/>
      <c r="J52" s="543"/>
      <c r="K52" s="543"/>
      <c r="L52" s="543"/>
      <c r="M52" s="543"/>
      <c r="N52" s="543"/>
      <c r="O52" s="543"/>
      <c r="P52" s="543"/>
      <c r="Q52" s="544"/>
    </row>
    <row r="53" spans="1:17" ht="13.5" customHeight="1">
      <c r="A53" s="9"/>
      <c r="B53" s="545"/>
      <c r="C53" s="543"/>
      <c r="D53" s="543"/>
      <c r="E53" s="543"/>
      <c r="F53" s="543"/>
      <c r="G53" s="543"/>
      <c r="H53" s="543"/>
      <c r="I53" s="543"/>
      <c r="J53" s="543"/>
      <c r="K53" s="543"/>
      <c r="L53" s="543"/>
      <c r="M53" s="543"/>
      <c r="N53" s="543"/>
      <c r="O53" s="543"/>
      <c r="P53" s="543"/>
      <c r="Q53" s="544"/>
    </row>
    <row r="54" spans="1:17" ht="13.5" customHeight="1">
      <c r="A54" s="3"/>
      <c r="B54" s="545"/>
      <c r="C54" s="543"/>
      <c r="D54" s="543"/>
      <c r="E54" s="543"/>
      <c r="F54" s="543"/>
      <c r="G54" s="543"/>
      <c r="H54" s="543"/>
      <c r="I54" s="543"/>
      <c r="J54" s="543"/>
      <c r="K54" s="543"/>
      <c r="L54" s="543"/>
      <c r="M54" s="543"/>
      <c r="N54" s="543"/>
      <c r="O54" s="543"/>
      <c r="P54" s="543"/>
      <c r="Q54" s="544"/>
    </row>
    <row r="55" spans="1:17" ht="13.5" customHeight="1">
      <c r="A55" s="3"/>
      <c r="B55" s="546"/>
      <c r="C55" s="547"/>
      <c r="D55" s="547"/>
      <c r="E55" s="547"/>
      <c r="F55" s="547"/>
      <c r="G55" s="547"/>
      <c r="H55" s="547"/>
      <c r="I55" s="547"/>
      <c r="J55" s="547"/>
      <c r="K55" s="547"/>
      <c r="L55" s="547"/>
      <c r="M55" s="547"/>
      <c r="N55" s="547"/>
      <c r="O55" s="547"/>
      <c r="P55" s="547"/>
      <c r="Q55" s="548"/>
    </row>
    <row r="56" spans="1:17">
      <c r="A56" s="1" t="s">
        <v>20</v>
      </c>
    </row>
    <row r="57" spans="1:17">
      <c r="B57" s="119" t="s">
        <v>35</v>
      </c>
      <c r="C57" s="119"/>
      <c r="D57" s="119"/>
      <c r="E57" s="119"/>
      <c r="F57" s="119"/>
      <c r="G57" s="119"/>
      <c r="H57" s="119"/>
      <c r="I57" s="119"/>
      <c r="J57" s="119"/>
      <c r="K57" s="119"/>
      <c r="L57" s="119"/>
      <c r="M57" s="119"/>
    </row>
    <row r="58" spans="1:17" ht="13.5" customHeight="1">
      <c r="B58" s="16" t="s">
        <v>31</v>
      </c>
      <c r="C58" s="15" t="s">
        <v>25</v>
      </c>
      <c r="D58" s="17"/>
      <c r="E58" s="17"/>
      <c r="F58" s="17"/>
      <c r="G58" s="17"/>
      <c r="H58" s="17"/>
      <c r="I58" s="17"/>
      <c r="J58" s="17"/>
      <c r="K58" s="17"/>
      <c r="L58" s="17"/>
      <c r="M58" s="17"/>
      <c r="N58" s="17"/>
      <c r="O58" s="17"/>
      <c r="P58" s="17"/>
      <c r="Q58" s="17"/>
    </row>
    <row r="59" spans="1:17" ht="13.5" customHeight="1">
      <c r="B59" s="16" t="s">
        <v>31</v>
      </c>
      <c r="C59" s="15" t="s">
        <v>38</v>
      </c>
      <c r="D59" s="17"/>
      <c r="E59" s="17"/>
      <c r="F59" s="17"/>
      <c r="G59" s="17"/>
      <c r="H59" s="17"/>
      <c r="I59" s="17"/>
      <c r="J59" s="17"/>
      <c r="K59" s="17"/>
      <c r="L59" s="17"/>
      <c r="M59" s="17"/>
      <c r="N59" s="17"/>
      <c r="O59" s="17"/>
      <c r="P59" s="17"/>
      <c r="Q59" s="17"/>
    </row>
    <row r="60" spans="1:17" ht="13.5" customHeight="1">
      <c r="B60" s="16" t="s">
        <v>31</v>
      </c>
      <c r="C60" s="15" t="s">
        <v>73</v>
      </c>
      <c r="D60" s="17"/>
      <c r="E60" s="17"/>
      <c r="F60" s="17"/>
      <c r="G60" s="17"/>
      <c r="H60" s="17"/>
      <c r="I60" s="17"/>
      <c r="J60" s="17"/>
      <c r="K60" s="17"/>
      <c r="L60" s="17"/>
      <c r="M60" s="17"/>
      <c r="N60" s="17"/>
      <c r="O60" s="17"/>
      <c r="P60" s="17"/>
      <c r="Q60" s="17"/>
    </row>
    <row r="61" spans="1:17" ht="13.5" customHeight="1">
      <c r="B61" s="16" t="s">
        <v>31</v>
      </c>
      <c r="C61" s="15" t="s">
        <v>24</v>
      </c>
      <c r="D61" s="17"/>
      <c r="E61" s="17"/>
      <c r="F61" s="17"/>
      <c r="G61" s="17"/>
      <c r="H61" s="17"/>
      <c r="I61" s="17"/>
      <c r="J61" s="17"/>
      <c r="K61" s="17"/>
      <c r="L61" s="17"/>
      <c r="M61" s="17"/>
      <c r="N61" s="17"/>
      <c r="O61" s="17"/>
      <c r="P61" s="17"/>
      <c r="Q61" s="17"/>
    </row>
    <row r="62" spans="1:17" ht="13.5" customHeight="1">
      <c r="B62" s="16" t="s">
        <v>31</v>
      </c>
      <c r="C62" s="15" t="s">
        <v>37</v>
      </c>
      <c r="D62" s="15"/>
      <c r="E62" s="15"/>
      <c r="F62" s="15"/>
      <c r="G62" s="15"/>
      <c r="H62" s="15"/>
      <c r="I62" s="15"/>
      <c r="J62" s="15"/>
      <c r="K62" s="15"/>
      <c r="L62" s="15"/>
      <c r="M62" s="15"/>
      <c r="N62" s="15"/>
      <c r="O62" s="15"/>
      <c r="P62" s="15"/>
      <c r="Q62" s="15"/>
    </row>
    <row r="63" spans="1:17" ht="13.5" customHeight="1">
      <c r="B63" s="16"/>
      <c r="C63" s="15" t="s">
        <v>58</v>
      </c>
      <c r="D63" s="17"/>
      <c r="E63" s="17"/>
      <c r="F63" s="17"/>
      <c r="G63" s="17"/>
      <c r="H63" s="17"/>
      <c r="I63" s="17"/>
      <c r="J63" s="17"/>
      <c r="K63" s="17"/>
      <c r="L63" s="17"/>
      <c r="M63" s="17"/>
      <c r="N63" s="17"/>
      <c r="O63" s="17"/>
      <c r="P63" s="17"/>
      <c r="Q63" s="17"/>
    </row>
  </sheetData>
  <protectedRanges>
    <protectedRange sqref="K1:Q8" name="範囲1_1"/>
    <protectedRange sqref="E15" name="範囲1_2"/>
    <protectedRange sqref="G17:K22" name="範囲1_3"/>
    <protectedRange sqref="N17:P22" name="範囲1_4"/>
    <protectedRange sqref="Q15:Q16" name="範囲1"/>
    <protectedRange sqref="Q29:Q30" name="範囲1_5"/>
    <protectedRange sqref="Q43:Q44" name="範囲1_6"/>
    <protectedRange sqref="G33:K36 N33:P36" name="範囲1_7"/>
    <protectedRange sqref="E29" name="範囲1_5_1"/>
    <protectedRange sqref="G31:K32" name="範囲1_6_1"/>
    <protectedRange sqref="N31:P32" name="範囲1_7_1"/>
    <protectedRange sqref="B38" name="範囲1_8"/>
    <protectedRange sqref="E43" name="範囲1_9"/>
    <protectedRange sqref="G45:K50" name="範囲1_10"/>
    <protectedRange sqref="N45:P50" name="範囲1_11"/>
  </protectedRanges>
  <mergeCells count="107">
    <mergeCell ref="B57:M57"/>
    <mergeCell ref="A45:A46"/>
    <mergeCell ref="A47:A48"/>
    <mergeCell ref="A49:A50"/>
    <mergeCell ref="B51:Q51"/>
    <mergeCell ref="B52:Q55"/>
    <mergeCell ref="G49:K50"/>
    <mergeCell ref="L49:M50"/>
    <mergeCell ref="N49:P50"/>
    <mergeCell ref="Q49:Q50"/>
    <mergeCell ref="B49:D50"/>
    <mergeCell ref="E49:F50"/>
    <mergeCell ref="N47:P48"/>
    <mergeCell ref="Q47:Q48"/>
    <mergeCell ref="B47:D48"/>
    <mergeCell ref="E47:F48"/>
    <mergeCell ref="G47:K48"/>
    <mergeCell ref="L47:M48"/>
    <mergeCell ref="B45:D46"/>
    <mergeCell ref="E45:F46"/>
    <mergeCell ref="G45:K46"/>
    <mergeCell ref="N45:P46"/>
    <mergeCell ref="A29:A30"/>
    <mergeCell ref="A43:A44"/>
    <mergeCell ref="A17:A18"/>
    <mergeCell ref="A19:A20"/>
    <mergeCell ref="A21:A22"/>
    <mergeCell ref="A31:A32"/>
    <mergeCell ref="A33:A34"/>
    <mergeCell ref="A35:A36"/>
    <mergeCell ref="Q33:Q34"/>
    <mergeCell ref="B37:Q37"/>
    <mergeCell ref="B38:Q41"/>
    <mergeCell ref="B35:D36"/>
    <mergeCell ref="B33:D34"/>
    <mergeCell ref="E33:F34"/>
    <mergeCell ref="G33:K34"/>
    <mergeCell ref="L33:M34"/>
    <mergeCell ref="N33:P34"/>
    <mergeCell ref="E35:F36"/>
    <mergeCell ref="G35:K36"/>
    <mergeCell ref="L35:M36"/>
    <mergeCell ref="B17:D18"/>
    <mergeCell ref="E17:F18"/>
    <mergeCell ref="L17:M18"/>
    <mergeCell ref="Q17:Q18"/>
    <mergeCell ref="Q21:Q22"/>
    <mergeCell ref="E15:K16"/>
    <mergeCell ref="L15:O16"/>
    <mergeCell ref="P15:P16"/>
    <mergeCell ref="N17:P18"/>
    <mergeCell ref="G17:K18"/>
    <mergeCell ref="B15:D16"/>
    <mergeCell ref="I3:J4"/>
    <mergeCell ref="K3:Q4"/>
    <mergeCell ref="I5:J6"/>
    <mergeCell ref="K5:Q6"/>
    <mergeCell ref="A3:D4"/>
    <mergeCell ref="A15:A16"/>
    <mergeCell ref="B11:Q12"/>
    <mergeCell ref="I7:J8"/>
    <mergeCell ref="B13:Q13"/>
    <mergeCell ref="K7:Q8"/>
    <mergeCell ref="A9:Q10"/>
    <mergeCell ref="Q15:Q16"/>
    <mergeCell ref="B21:D22"/>
    <mergeCell ref="N19:P20"/>
    <mergeCell ref="E19:F20"/>
    <mergeCell ref="N1:N2"/>
    <mergeCell ref="O1:O2"/>
    <mergeCell ref="P1:P2"/>
    <mergeCell ref="Q1:Q2"/>
    <mergeCell ref="I1:J2"/>
    <mergeCell ref="K1:K2"/>
    <mergeCell ref="L1:L2"/>
    <mergeCell ref="M1:M2"/>
    <mergeCell ref="Q29:Q30"/>
    <mergeCell ref="B23:Q23"/>
    <mergeCell ref="B24:Q27"/>
    <mergeCell ref="B29:D30"/>
    <mergeCell ref="E29:K30"/>
    <mergeCell ref="E21:F22"/>
    <mergeCell ref="L21:M22"/>
    <mergeCell ref="N21:P22"/>
    <mergeCell ref="G19:K20"/>
    <mergeCell ref="G21:K22"/>
    <mergeCell ref="L19:M20"/>
    <mergeCell ref="B19:D20"/>
    <mergeCell ref="L29:O30"/>
    <mergeCell ref="P29:P30"/>
    <mergeCell ref="A1:D2"/>
    <mergeCell ref="Q19:Q20"/>
    <mergeCell ref="B31:D32"/>
    <mergeCell ref="E31:F32"/>
    <mergeCell ref="N35:P36"/>
    <mergeCell ref="Q35:Q36"/>
    <mergeCell ref="L45:M46"/>
    <mergeCell ref="E43:K44"/>
    <mergeCell ref="L43:O44"/>
    <mergeCell ref="Q45:Q46"/>
    <mergeCell ref="G31:K32"/>
    <mergeCell ref="L31:M32"/>
    <mergeCell ref="N31:P32"/>
    <mergeCell ref="Q31:Q32"/>
    <mergeCell ref="B43:D44"/>
    <mergeCell ref="P43:P44"/>
    <mergeCell ref="Q43:Q44"/>
  </mergeCells>
  <phoneticPr fontId="2"/>
  <dataValidations count="1">
    <dataValidation type="list" allowBlank="1" showInputMessage="1" showErrorMessage="1" sqref="Q15:Q16 Q29:Q30 Q43:Q44" xr:uid="{2744CD8B-24E9-4BE0-AD4D-3C93DCC451F8}">
      <formula1>"✔, "</formula1>
    </dataValidation>
  </dataValidations>
  <pageMargins left="0.78740157480314965" right="0" top="0.39370078740157483" bottom="0" header="0.11811023622047245" footer="0.1181102362204724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A73DE-B755-4B5B-92E7-2AEC7ACA1A72}">
  <dimension ref="A1:Q33"/>
  <sheetViews>
    <sheetView view="pageBreakPreview" zoomScale="95" zoomScaleNormal="100" zoomScaleSheetLayoutView="95" workbookViewId="0">
      <selection activeCell="AA19" sqref="AA19"/>
    </sheetView>
  </sheetViews>
  <sheetFormatPr defaultColWidth="3.6328125" defaultRowHeight="13.5"/>
  <cols>
    <col min="1" max="17" width="3.6328125" customWidth="1"/>
  </cols>
  <sheetData>
    <row r="1" spans="1:17" ht="14.25" customHeight="1">
      <c r="K1" s="2" t="s">
        <v>117</v>
      </c>
      <c r="L1" s="5" t="s">
        <v>136</v>
      </c>
      <c r="M1" s="2" t="s">
        <v>0</v>
      </c>
      <c r="N1" s="55" t="s">
        <v>140</v>
      </c>
      <c r="O1" s="2" t="s">
        <v>1</v>
      </c>
      <c r="P1" s="55" t="s">
        <v>141</v>
      </c>
      <c r="Q1" s="2" t="s">
        <v>2</v>
      </c>
    </row>
    <row r="2" spans="1:17" ht="14.25" customHeight="1"/>
    <row r="3" spans="1:17" ht="14.25" customHeight="1">
      <c r="F3" s="130" t="s">
        <v>118</v>
      </c>
      <c r="G3" s="130"/>
      <c r="H3" s="130"/>
      <c r="I3" s="130"/>
      <c r="J3" s="566" t="str">
        <f>ICT交付申請1!J11</f>
        <v>学校法人　都庁学園</v>
      </c>
      <c r="K3" s="566"/>
      <c r="L3" s="566"/>
      <c r="M3" s="566"/>
      <c r="N3" s="566"/>
      <c r="O3" s="566"/>
      <c r="P3" s="566"/>
      <c r="Q3" s="566"/>
    </row>
    <row r="4" spans="1:17" ht="14.25" customHeight="1">
      <c r="F4" s="130"/>
      <c r="G4" s="130"/>
      <c r="H4" s="130"/>
      <c r="I4" s="130"/>
      <c r="J4" s="567"/>
      <c r="K4" s="567"/>
      <c r="L4" s="567"/>
      <c r="M4" s="567"/>
      <c r="N4" s="567"/>
      <c r="O4" s="567"/>
      <c r="P4" s="567"/>
      <c r="Q4" s="567"/>
    </row>
    <row r="5" spans="1:17" ht="14.25" customHeight="1">
      <c r="F5" s="130" t="s">
        <v>119</v>
      </c>
      <c r="G5" s="130"/>
      <c r="H5" s="130"/>
      <c r="I5" s="130"/>
      <c r="J5" s="568" t="str">
        <f>ICT交付申請1!J13</f>
        <v>理事長　都庁　太郎</v>
      </c>
      <c r="K5" s="568"/>
      <c r="L5" s="568"/>
      <c r="M5" s="568"/>
      <c r="N5" s="568"/>
      <c r="O5" s="568"/>
      <c r="P5" s="568"/>
      <c r="Q5" s="568"/>
    </row>
    <row r="6" spans="1:17" ht="14.25" customHeight="1">
      <c r="F6" s="130"/>
      <c r="G6" s="130"/>
      <c r="H6" s="130"/>
      <c r="I6" s="130"/>
      <c r="J6" s="567"/>
      <c r="K6" s="567"/>
      <c r="L6" s="567"/>
      <c r="M6" s="567"/>
      <c r="N6" s="567"/>
      <c r="O6" s="567"/>
      <c r="P6" s="567"/>
      <c r="Q6" s="567"/>
    </row>
    <row r="7" spans="1:17" ht="14.25" customHeight="1">
      <c r="F7" s="3"/>
      <c r="G7" s="3"/>
      <c r="H7" s="3"/>
      <c r="I7" s="3"/>
      <c r="J7" s="49"/>
      <c r="K7" s="49"/>
      <c r="L7" s="49"/>
      <c r="M7" s="49"/>
      <c r="N7" s="49"/>
      <c r="O7" s="50"/>
      <c r="P7" s="50"/>
      <c r="Q7" s="51"/>
    </row>
    <row r="8" spans="1:17" ht="14.25" customHeight="1">
      <c r="F8" s="3"/>
      <c r="G8" s="3"/>
      <c r="H8" s="3"/>
      <c r="I8" s="3"/>
      <c r="J8" s="1"/>
      <c r="K8" s="1"/>
      <c r="L8" s="1"/>
      <c r="M8" s="1"/>
      <c r="N8" s="1"/>
      <c r="O8" s="50"/>
      <c r="P8" s="50"/>
      <c r="Q8" s="50"/>
    </row>
    <row r="9" spans="1:17" ht="14.25" customHeight="1"/>
    <row r="10" spans="1:17" ht="14.25" customHeight="1">
      <c r="A10" s="569" t="s">
        <v>137</v>
      </c>
      <c r="B10" s="569"/>
      <c r="C10" s="569"/>
      <c r="D10" s="569"/>
      <c r="E10" s="569"/>
      <c r="F10" s="569"/>
      <c r="G10" s="569"/>
      <c r="H10" s="569"/>
      <c r="I10" s="569"/>
      <c r="J10" s="569"/>
      <c r="K10" s="569"/>
      <c r="L10" s="569"/>
      <c r="M10" s="569"/>
      <c r="N10" s="569"/>
      <c r="O10" s="569"/>
      <c r="P10" s="569"/>
      <c r="Q10" s="569"/>
    </row>
    <row r="11" spans="1:17" ht="14.25" customHeight="1">
      <c r="A11" s="569"/>
      <c r="B11" s="569"/>
      <c r="C11" s="569"/>
      <c r="D11" s="569"/>
      <c r="E11" s="569"/>
      <c r="F11" s="569"/>
      <c r="G11" s="569"/>
      <c r="H11" s="569"/>
      <c r="I11" s="569"/>
      <c r="J11" s="569"/>
      <c r="K11" s="569"/>
      <c r="L11" s="569"/>
      <c r="M11" s="569"/>
      <c r="N11" s="569"/>
      <c r="O11" s="569"/>
      <c r="P11" s="569"/>
      <c r="Q11" s="569"/>
    </row>
    <row r="12" spans="1:17" ht="14.25" customHeight="1">
      <c r="A12" s="569"/>
      <c r="B12" s="569"/>
      <c r="C12" s="569"/>
      <c r="D12" s="569"/>
      <c r="E12" s="569"/>
      <c r="F12" s="569"/>
      <c r="G12" s="569"/>
      <c r="H12" s="569"/>
      <c r="I12" s="569"/>
      <c r="J12" s="569"/>
      <c r="K12" s="569"/>
      <c r="L12" s="569"/>
      <c r="M12" s="569"/>
      <c r="N12" s="569"/>
      <c r="O12" s="569"/>
      <c r="P12" s="569"/>
      <c r="Q12" s="569"/>
    </row>
    <row r="13" spans="1:17" ht="14.25" customHeight="1">
      <c r="A13" s="52"/>
    </row>
    <row r="14" spans="1:17" ht="14.25" customHeight="1">
      <c r="A14" s="52"/>
    </row>
    <row r="15" spans="1:17" ht="22.5" customHeight="1">
      <c r="A15" s="565" t="s">
        <v>120</v>
      </c>
      <c r="B15" s="565"/>
      <c r="C15" s="565"/>
      <c r="D15" s="565"/>
      <c r="E15" s="565"/>
      <c r="F15" s="565"/>
      <c r="G15" s="565"/>
      <c r="H15" s="565"/>
      <c r="I15" s="565"/>
      <c r="J15" s="565"/>
      <c r="K15" s="565"/>
      <c r="L15" s="565"/>
      <c r="M15" s="565"/>
      <c r="N15" s="565"/>
      <c r="O15" s="565"/>
      <c r="P15" s="565"/>
      <c r="Q15" s="565"/>
    </row>
    <row r="16" spans="1:17" ht="14.25" customHeight="1">
      <c r="A16" s="52"/>
    </row>
    <row r="17" spans="1:17" ht="14.25" customHeight="1">
      <c r="A17" s="52"/>
    </row>
    <row r="18" spans="1:17" ht="22.5" customHeight="1">
      <c r="A18" s="570" t="s">
        <v>121</v>
      </c>
      <c r="B18" s="570"/>
      <c r="C18" s="570"/>
      <c r="D18" s="570"/>
      <c r="E18" s="570"/>
      <c r="F18" s="570"/>
      <c r="G18" s="570"/>
      <c r="H18" s="570"/>
      <c r="I18" s="570"/>
      <c r="J18" s="570"/>
      <c r="K18" s="570"/>
      <c r="L18" s="570"/>
      <c r="M18" s="570"/>
      <c r="N18" s="570"/>
      <c r="O18" s="570"/>
      <c r="P18" s="570"/>
      <c r="Q18" s="570"/>
    </row>
    <row r="19" spans="1:17" ht="22.5" customHeight="1">
      <c r="B19" s="573" t="s">
        <v>122</v>
      </c>
      <c r="C19" s="573"/>
      <c r="D19" s="574" t="s">
        <v>152</v>
      </c>
      <c r="E19" s="574"/>
      <c r="F19" s="574"/>
      <c r="G19" s="574"/>
      <c r="H19" s="574"/>
      <c r="I19" s="570" t="s">
        <v>123</v>
      </c>
      <c r="J19" s="570"/>
      <c r="K19" s="570"/>
      <c r="L19" s="570"/>
      <c r="M19" s="570"/>
      <c r="N19" s="570"/>
      <c r="O19" s="570"/>
      <c r="P19" s="570"/>
      <c r="Q19" s="570"/>
    </row>
    <row r="20" spans="1:17" ht="22.5" customHeight="1">
      <c r="A20" s="53"/>
      <c r="B20" s="570" t="s">
        <v>124</v>
      </c>
      <c r="C20" s="570"/>
      <c r="D20" s="570"/>
      <c r="E20" s="570"/>
      <c r="F20" s="570"/>
      <c r="G20" s="570"/>
      <c r="H20" s="570"/>
      <c r="I20" s="570"/>
      <c r="J20" s="570"/>
      <c r="K20" s="570"/>
      <c r="L20" s="570"/>
      <c r="M20" s="570"/>
      <c r="N20" s="570"/>
      <c r="O20" s="570"/>
      <c r="P20" s="570"/>
      <c r="Q20" s="570"/>
    </row>
    <row r="21" spans="1:17" ht="22.5" customHeight="1">
      <c r="A21" s="53"/>
      <c r="B21" s="571" t="s">
        <v>125</v>
      </c>
      <c r="C21" s="571"/>
      <c r="D21" s="571"/>
      <c r="E21" s="571"/>
      <c r="F21" s="571"/>
      <c r="G21" s="571"/>
      <c r="H21" s="571"/>
      <c r="I21" s="571"/>
      <c r="J21" s="571"/>
      <c r="K21" s="571"/>
      <c r="L21" s="571"/>
      <c r="M21" s="571"/>
      <c r="N21" s="571"/>
      <c r="O21" s="571"/>
      <c r="P21" s="571"/>
      <c r="Q21" s="571"/>
    </row>
    <row r="22" spans="1:17" ht="22.5" customHeight="1">
      <c r="A22" s="53"/>
      <c r="B22" s="570" t="s">
        <v>126</v>
      </c>
      <c r="C22" s="570"/>
      <c r="D22" s="570"/>
      <c r="E22" s="570"/>
      <c r="F22" s="571"/>
      <c r="G22" s="571"/>
      <c r="H22" s="571"/>
      <c r="I22" s="571"/>
      <c r="J22" s="570"/>
      <c r="K22" s="570"/>
      <c r="L22" s="570"/>
      <c r="M22" s="570"/>
      <c r="N22" s="570"/>
      <c r="O22" s="570"/>
      <c r="P22" s="570"/>
      <c r="Q22" s="570"/>
    </row>
    <row r="23" spans="1:17" ht="22.5" customHeight="1">
      <c r="A23" s="53"/>
      <c r="B23" s="53"/>
      <c r="C23" s="53"/>
      <c r="D23" s="53"/>
      <c r="E23" s="53"/>
      <c r="F23" s="53"/>
      <c r="G23" s="53"/>
      <c r="H23" s="53"/>
      <c r="I23" s="53"/>
      <c r="J23" s="53"/>
      <c r="K23" s="53"/>
      <c r="L23" s="53"/>
      <c r="M23" s="53"/>
      <c r="N23" s="53"/>
      <c r="O23" s="53"/>
      <c r="P23" s="53"/>
      <c r="Q23" s="53"/>
    </row>
    <row r="24" spans="1:17" ht="22.5" customHeight="1">
      <c r="A24" s="572" t="s">
        <v>127</v>
      </c>
      <c r="B24" s="572"/>
      <c r="C24" s="572"/>
      <c r="D24" s="572"/>
      <c r="E24" s="572"/>
      <c r="F24" s="572"/>
      <c r="G24" s="572"/>
      <c r="H24" s="572"/>
      <c r="I24" s="572"/>
      <c r="J24" s="572"/>
      <c r="K24" s="572"/>
      <c r="L24" s="572"/>
      <c r="M24" s="572"/>
      <c r="N24" s="572"/>
      <c r="O24" s="572"/>
      <c r="P24" s="572"/>
      <c r="Q24" s="572"/>
    </row>
    <row r="25" spans="1:17" ht="22.5" customHeight="1">
      <c r="A25" s="54"/>
      <c r="B25" s="572" t="s">
        <v>128</v>
      </c>
      <c r="C25" s="572"/>
      <c r="D25" s="572"/>
      <c r="E25" s="572"/>
      <c r="F25" s="572"/>
      <c r="G25" s="572"/>
      <c r="H25" s="572"/>
      <c r="I25" s="572"/>
      <c r="J25" s="572"/>
      <c r="K25" s="572"/>
      <c r="L25" s="572"/>
      <c r="M25" s="572"/>
      <c r="N25" s="572"/>
      <c r="O25" s="572"/>
      <c r="P25" s="572"/>
      <c r="Q25" s="572"/>
    </row>
    <row r="26" spans="1:17" ht="22.5" customHeight="1">
      <c r="A26" s="52"/>
    </row>
    <row r="27" spans="1:17" ht="22.5" customHeight="1">
      <c r="A27" s="54" t="s">
        <v>129</v>
      </c>
    </row>
    <row r="28" spans="1:17" ht="22.5" customHeight="1">
      <c r="B28" s="17" t="s">
        <v>130</v>
      </c>
    </row>
    <row r="29" spans="1:17" ht="22.5" customHeight="1">
      <c r="B29" s="17" t="s">
        <v>131</v>
      </c>
    </row>
    <row r="30" spans="1:17" ht="22.5" customHeight="1">
      <c r="B30" s="17" t="s">
        <v>132</v>
      </c>
    </row>
    <row r="31" spans="1:17" ht="22.5" customHeight="1">
      <c r="B31" s="17" t="s">
        <v>133</v>
      </c>
    </row>
    <row r="32" spans="1:17" ht="22.5" customHeight="1">
      <c r="B32" s="17" t="s">
        <v>134</v>
      </c>
    </row>
    <row r="33" spans="2:2" ht="22.5" customHeight="1">
      <c r="B33" s="17" t="s">
        <v>135</v>
      </c>
    </row>
  </sheetData>
  <sheetProtection formatCells="0" formatColumns="0" formatRows="0"/>
  <protectedRanges>
    <protectedRange sqref="N1 P1" name="範囲1_1"/>
    <protectedRange sqref="J3:Q4 J5:P6" name="範囲1_2"/>
  </protectedRanges>
  <mergeCells count="15">
    <mergeCell ref="B22:Q22"/>
    <mergeCell ref="A24:Q24"/>
    <mergeCell ref="B25:Q25"/>
    <mergeCell ref="A18:Q18"/>
    <mergeCell ref="B19:C19"/>
    <mergeCell ref="D19:H19"/>
    <mergeCell ref="I19:Q19"/>
    <mergeCell ref="B20:Q20"/>
    <mergeCell ref="B21:Q21"/>
    <mergeCell ref="A15:Q15"/>
    <mergeCell ref="F3:I4"/>
    <mergeCell ref="J3:Q4"/>
    <mergeCell ref="F5:I6"/>
    <mergeCell ref="J5:Q6"/>
    <mergeCell ref="A10:Q12"/>
  </mergeCells>
  <phoneticPr fontId="2"/>
  <pageMargins left="0.7" right="0.7" top="0.75" bottom="0.75" header="0.3" footer="0.3"/>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C1BAA-F5B0-461B-9635-511B286F9259}">
  <sheetPr>
    <tabColor rgb="FF00B0F0"/>
  </sheetPr>
  <dimension ref="A1:I30"/>
  <sheetViews>
    <sheetView showGridLines="0" zoomScaleNormal="100" zoomScaleSheetLayoutView="100" workbookViewId="0">
      <selection activeCell="B17" sqref="B17:I22"/>
    </sheetView>
  </sheetViews>
  <sheetFormatPr defaultColWidth="6.54296875" defaultRowHeight="13.5"/>
  <cols>
    <col min="1" max="4" width="6.54296875" style="56" customWidth="1"/>
    <col min="5" max="5" width="1.7265625" style="56" customWidth="1"/>
    <col min="6" max="6" width="11.54296875" style="56" customWidth="1"/>
    <col min="7" max="8" width="6.54296875" style="56" customWidth="1"/>
    <col min="9" max="9" width="10.6328125" style="56" customWidth="1"/>
    <col min="10" max="16384" width="6.54296875" style="56"/>
  </cols>
  <sheetData>
    <row r="1" spans="1:9" ht="30" customHeight="1">
      <c r="E1" s="57"/>
    </row>
    <row r="2" spans="1:9" ht="30" customHeight="1"/>
    <row r="3" spans="1:9" ht="20.100000000000001" customHeight="1">
      <c r="F3" s="58" t="s">
        <v>153</v>
      </c>
      <c r="G3" s="575" t="s">
        <v>154</v>
      </c>
      <c r="H3" s="575"/>
      <c r="I3" s="575"/>
    </row>
    <row r="4" spans="1:9" ht="20.100000000000001" customHeight="1">
      <c r="F4" s="59" t="s">
        <v>155</v>
      </c>
      <c r="G4" s="60" t="s">
        <v>156</v>
      </c>
      <c r="H4" s="60"/>
      <c r="I4" s="60"/>
    </row>
    <row r="5" spans="1:9" ht="20.100000000000001" customHeight="1">
      <c r="F5" s="59" t="s">
        <v>157</v>
      </c>
      <c r="G5" s="60" t="s">
        <v>158</v>
      </c>
      <c r="H5" s="60"/>
      <c r="I5" s="61" t="s">
        <v>159</v>
      </c>
    </row>
    <row r="6" spans="1:9" ht="20.100000000000001" customHeight="1">
      <c r="F6" s="60" t="s">
        <v>160</v>
      </c>
      <c r="G6" s="60" t="s">
        <v>161</v>
      </c>
      <c r="H6" s="60"/>
      <c r="I6" s="60"/>
    </row>
    <row r="7" spans="1:9" ht="30" customHeight="1"/>
    <row r="8" spans="1:9" ht="30" customHeight="1">
      <c r="A8" s="576" t="s">
        <v>162</v>
      </c>
      <c r="B8" s="576"/>
      <c r="C8" s="576"/>
      <c r="D8" s="576"/>
      <c r="E8" s="576"/>
      <c r="F8" s="576"/>
      <c r="G8" s="576"/>
      <c r="H8" s="576"/>
      <c r="I8" s="576"/>
    </row>
    <row r="9" spans="1:9" ht="30" customHeight="1"/>
    <row r="10" spans="1:9" ht="30" customHeight="1">
      <c r="A10" s="62" t="s">
        <v>163</v>
      </c>
    </row>
    <row r="11" spans="1:9" ht="30" customHeight="1">
      <c r="B11" s="577" t="s">
        <v>164</v>
      </c>
      <c r="C11" s="577"/>
      <c r="D11" s="577"/>
      <c r="E11" s="577"/>
      <c r="F11" s="577"/>
      <c r="G11" s="577"/>
      <c r="H11" s="577"/>
      <c r="I11" s="577"/>
    </row>
    <row r="12" spans="1:9" ht="30" customHeight="1"/>
    <row r="13" spans="1:9" s="62" customFormat="1" ht="30" customHeight="1">
      <c r="A13" s="62" t="s">
        <v>165</v>
      </c>
    </row>
    <row r="14" spans="1:9" s="62" customFormat="1" ht="30" customHeight="1">
      <c r="B14" s="56" t="s">
        <v>166</v>
      </c>
    </row>
    <row r="15" spans="1:9" s="62" customFormat="1" ht="30" customHeight="1"/>
    <row r="16" spans="1:9" s="62" customFormat="1" ht="30" customHeight="1">
      <c r="A16" s="62" t="s">
        <v>167</v>
      </c>
    </row>
    <row r="17" spans="1:9" s="62" customFormat="1" ht="30" customHeight="1">
      <c r="A17" s="56"/>
      <c r="B17" s="578" t="s">
        <v>168</v>
      </c>
      <c r="C17" s="578"/>
      <c r="D17" s="578"/>
      <c r="E17" s="578"/>
      <c r="F17" s="578"/>
      <c r="G17" s="578"/>
      <c r="H17" s="578"/>
      <c r="I17" s="578"/>
    </row>
    <row r="18" spans="1:9" s="62" customFormat="1" ht="30" customHeight="1">
      <c r="A18" s="56"/>
      <c r="B18" s="578"/>
      <c r="C18" s="578"/>
      <c r="D18" s="578"/>
      <c r="E18" s="578"/>
      <c r="F18" s="578"/>
      <c r="G18" s="578"/>
      <c r="H18" s="578"/>
      <c r="I18" s="578"/>
    </row>
    <row r="19" spans="1:9" s="62" customFormat="1" ht="30" customHeight="1">
      <c r="A19" s="56"/>
      <c r="B19" s="578"/>
      <c r="C19" s="578"/>
      <c r="D19" s="578"/>
      <c r="E19" s="578"/>
      <c r="F19" s="578"/>
      <c r="G19" s="578"/>
      <c r="H19" s="578"/>
      <c r="I19" s="578"/>
    </row>
    <row r="20" spans="1:9" s="62" customFormat="1" ht="30" customHeight="1">
      <c r="A20" s="56"/>
      <c r="B20" s="578"/>
      <c r="C20" s="578"/>
      <c r="D20" s="578"/>
      <c r="E20" s="578"/>
      <c r="F20" s="578"/>
      <c r="G20" s="578"/>
      <c r="H20" s="578"/>
      <c r="I20" s="578"/>
    </row>
    <row r="21" spans="1:9" s="62" customFormat="1" ht="30" customHeight="1">
      <c r="A21" s="56"/>
      <c r="B21" s="578"/>
      <c r="C21" s="578"/>
      <c r="D21" s="578"/>
      <c r="E21" s="578"/>
      <c r="F21" s="578"/>
      <c r="G21" s="578"/>
      <c r="H21" s="578"/>
      <c r="I21" s="578"/>
    </row>
    <row r="22" spans="1:9" s="62" customFormat="1" ht="30" customHeight="1">
      <c r="A22" s="63"/>
      <c r="B22" s="578"/>
      <c r="C22" s="578"/>
      <c r="D22" s="578"/>
      <c r="E22" s="578"/>
      <c r="F22" s="578"/>
      <c r="G22" s="578"/>
      <c r="H22" s="578"/>
      <c r="I22" s="578"/>
    </row>
    <row r="23" spans="1:9" s="62" customFormat="1" ht="30" customHeight="1"/>
    <row r="24" spans="1:9" s="62" customFormat="1" ht="30" customHeight="1"/>
    <row r="25" spans="1:9" ht="30" customHeight="1"/>
    <row r="26" spans="1:9" ht="30" customHeight="1"/>
    <row r="27" spans="1:9" ht="30" customHeight="1"/>
    <row r="28" spans="1:9" ht="30" customHeight="1"/>
    <row r="29" spans="1:9" ht="30" customHeight="1"/>
    <row r="30" spans="1:9" ht="30" customHeight="1"/>
  </sheetData>
  <mergeCells count="4">
    <mergeCell ref="G3:I3"/>
    <mergeCell ref="A8:I8"/>
    <mergeCell ref="B11:I11"/>
    <mergeCell ref="B17:I22"/>
  </mergeCells>
  <phoneticPr fontId="2"/>
  <pageMargins left="0.51181102362204722" right="0.35433070866141736" top="0.98425196850393704"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6D50E-8656-41AA-BC6B-812FB069D0D7}">
  <sheetPr>
    <tabColor rgb="FFFFFF00"/>
  </sheetPr>
  <dimension ref="B2:I21"/>
  <sheetViews>
    <sheetView showGridLines="0" zoomScale="85" zoomScaleNormal="100" zoomScaleSheetLayoutView="85" workbookViewId="0">
      <selection activeCell="F16" sqref="F16"/>
    </sheetView>
  </sheetViews>
  <sheetFormatPr defaultRowHeight="13.5"/>
  <cols>
    <col min="1" max="1" width="5.6328125" customWidth="1"/>
    <col min="2" max="2" width="15.6328125" bestFit="1" customWidth="1"/>
    <col min="3" max="3" width="13.54296875" customWidth="1"/>
    <col min="4" max="4" width="3.81640625" customWidth="1"/>
    <col min="5" max="5" width="12.90625" customWidth="1"/>
    <col min="6" max="6" width="14.54296875" customWidth="1"/>
    <col min="7" max="7" width="10.36328125" customWidth="1"/>
    <col min="8" max="8" width="11" customWidth="1"/>
    <col min="9" max="9" width="3.08984375" customWidth="1"/>
  </cols>
  <sheetData>
    <row r="2" spans="2:9" ht="18.75">
      <c r="B2" s="592" t="s">
        <v>169</v>
      </c>
      <c r="C2" s="592"/>
      <c r="D2" s="592"/>
      <c r="E2" s="592"/>
      <c r="F2" s="592"/>
      <c r="G2" s="592"/>
      <c r="H2" s="592"/>
      <c r="I2" s="592"/>
    </row>
    <row r="5" spans="2:9" ht="26.1" customHeight="1">
      <c r="B5" s="593" t="s">
        <v>78</v>
      </c>
      <c r="C5" s="593" t="s">
        <v>170</v>
      </c>
      <c r="D5" s="595" t="s">
        <v>171</v>
      </c>
      <c r="E5" s="596"/>
      <c r="F5" s="593" t="s">
        <v>172</v>
      </c>
      <c r="G5" s="599" t="s">
        <v>173</v>
      </c>
      <c r="H5" s="599"/>
      <c r="I5" s="600"/>
    </row>
    <row r="6" spans="2:9" ht="26.1" customHeight="1">
      <c r="B6" s="594"/>
      <c r="C6" s="594"/>
      <c r="D6" s="597"/>
      <c r="E6" s="598"/>
      <c r="F6" s="594"/>
      <c r="G6" s="64" t="s">
        <v>174</v>
      </c>
      <c r="H6" s="65">
        <v>46112</v>
      </c>
      <c r="I6" s="66" t="s">
        <v>175</v>
      </c>
    </row>
    <row r="7" spans="2:9" ht="20.100000000000001" customHeight="1">
      <c r="B7" s="579" t="s">
        <v>176</v>
      </c>
      <c r="C7" s="581">
        <v>240000</v>
      </c>
      <c r="D7" s="67" t="s">
        <v>177</v>
      </c>
      <c r="E7" s="68">
        <v>45748</v>
      </c>
      <c r="F7" s="583">
        <v>45778</v>
      </c>
      <c r="G7" s="585">
        <f>_xlfn.DAYS(H6,F7)+1</f>
        <v>335</v>
      </c>
      <c r="H7" s="586"/>
      <c r="I7" s="587"/>
    </row>
    <row r="8" spans="2:9" ht="20.100000000000001" customHeight="1">
      <c r="B8" s="580"/>
      <c r="C8" s="582"/>
      <c r="D8" s="69" t="s">
        <v>178</v>
      </c>
      <c r="E8" s="70">
        <v>46477</v>
      </c>
      <c r="F8" s="584"/>
      <c r="G8" s="588"/>
      <c r="H8" s="589"/>
      <c r="I8" s="590"/>
    </row>
    <row r="9" spans="2:9" ht="20.100000000000001" customHeight="1">
      <c r="B9" t="s">
        <v>179</v>
      </c>
    </row>
    <row r="10" spans="2:9" ht="20.100000000000001" customHeight="1">
      <c r="B10" s="71">
        <f>C7</f>
        <v>240000</v>
      </c>
      <c r="C10" s="72">
        <v>2</v>
      </c>
      <c r="D10" s="73" t="s">
        <v>180</v>
      </c>
      <c r="E10" s="74">
        <f>B10/C10</f>
        <v>120000</v>
      </c>
      <c r="F10" t="s">
        <v>181</v>
      </c>
    </row>
    <row r="11" spans="2:9" ht="20.100000000000001" customHeight="1">
      <c r="B11" s="71">
        <f>E10</f>
        <v>120000</v>
      </c>
      <c r="C11" s="75">
        <v>365</v>
      </c>
      <c r="D11" s="73" t="s">
        <v>180</v>
      </c>
      <c r="E11" s="76">
        <f>B11/C11</f>
        <v>328.76712328767121</v>
      </c>
      <c r="F11" t="s">
        <v>182</v>
      </c>
    </row>
    <row r="12" spans="2:9" ht="20.100000000000001" customHeight="1">
      <c r="B12" t="s">
        <v>183</v>
      </c>
    </row>
    <row r="13" spans="2:9" ht="20.100000000000001" customHeight="1">
      <c r="B13" t="s">
        <v>184</v>
      </c>
      <c r="C13" s="77">
        <f>ROUNDDOWN(E11,0)</f>
        <v>328</v>
      </c>
    </row>
    <row r="14" spans="2:9" ht="20.100000000000001" customHeight="1">
      <c r="B14" s="78">
        <f>C13</f>
        <v>328</v>
      </c>
      <c r="C14" s="591">
        <f>G7</f>
        <v>335</v>
      </c>
      <c r="D14" s="591"/>
      <c r="E14" s="79">
        <f>B14*C14</f>
        <v>109880</v>
      </c>
      <c r="F14" t="s">
        <v>185</v>
      </c>
    </row>
    <row r="15" spans="2:9" ht="20.100000000000001" customHeight="1"/>
    <row r="16" spans="2:9" ht="20.100000000000001" customHeight="1">
      <c r="B16" s="80" t="s">
        <v>186</v>
      </c>
      <c r="C16" s="81">
        <f>E14</f>
        <v>109880</v>
      </c>
      <c r="D16" s="82" t="s">
        <v>187</v>
      </c>
    </row>
    <row r="21" spans="2:2" ht="17.25">
      <c r="B21" s="83"/>
    </row>
  </sheetData>
  <mergeCells count="11">
    <mergeCell ref="B2:I2"/>
    <mergeCell ref="B5:B6"/>
    <mergeCell ref="C5:C6"/>
    <mergeCell ref="D5:E6"/>
    <mergeCell ref="F5:F6"/>
    <mergeCell ref="G5:I5"/>
    <mergeCell ref="B7:B8"/>
    <mergeCell ref="C7:C8"/>
    <mergeCell ref="F7:F8"/>
    <mergeCell ref="G7:I8"/>
    <mergeCell ref="C14:D14"/>
  </mergeCells>
  <phoneticPr fontId="2"/>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ICT交付申請1</vt:lpstr>
      <vt:lpstr>ICT交付申請2【新規導入】</vt:lpstr>
      <vt:lpstr>ICT交付申請2【改修・追加】</vt:lpstr>
      <vt:lpstr>ICT交付申請3</vt:lpstr>
      <vt:lpstr>ICT交付申請4</vt:lpstr>
      <vt:lpstr>ICT確認書</vt:lpstr>
      <vt:lpstr>特命理由書（任意様式；記入例）</vt:lpstr>
      <vt:lpstr>按分説明（例 任意様式）</vt:lpstr>
      <vt:lpstr>ICT交付申請2【改修・追加】!Print_Area</vt:lpstr>
      <vt:lpstr>ICT交付申請2【新規導入】!Print_Area</vt:lpstr>
      <vt:lpstr>ICT交付申請3!Print_Area</vt:lpstr>
      <vt:lpstr>'特命理由書（任意様式；記入例）'!Print_Area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渡邉　彩夏</cp:lastModifiedBy>
  <cp:lastPrinted>2025-07-24T06:15:10Z</cp:lastPrinted>
  <dcterms:created xsi:type="dcterms:W3CDTF">2009-11-05T09:13:08Z</dcterms:created>
  <dcterms:modified xsi:type="dcterms:W3CDTF">2025-09-05T01:19:32Z</dcterms:modified>
</cp:coreProperties>
</file>