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8_{C9143D9B-B55E-4966-A143-71574B45DD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様式" sheetId="1" r:id="rId1"/>
    <sheet name="集計用データ（入力不可）" sheetId="2" state="hidden" r:id="rId2"/>
  </sheets>
  <definedNames>
    <definedName name="_Hlk455252" localSheetId="0">入力様式!$A$10</definedName>
    <definedName name="_xlnm.Print_Area" localSheetId="0">入力様式!$A$1:$D$44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D17" i="1"/>
  <c r="D7" i="1"/>
  <c r="F7" i="1" l="1"/>
  <c r="D13" i="1"/>
  <c r="F13" i="1" s="1"/>
  <c r="F17" i="1"/>
  <c r="F19" i="1"/>
  <c r="D18" i="1"/>
  <c r="F18" i="1" s="1"/>
  <c r="D9" i="1"/>
  <c r="F9" i="1" s="1"/>
  <c r="D8" i="1"/>
  <c r="F8" i="1" s="1"/>
  <c r="D30" i="1"/>
  <c r="D26" i="1"/>
  <c r="H13" i="1" l="1"/>
  <c r="H19" i="1"/>
  <c r="AD3" i="2"/>
  <c r="AA3" i="2"/>
  <c r="AC3" i="2"/>
  <c r="AB3" i="2"/>
  <c r="Z3" i="2"/>
  <c r="Y3" i="2"/>
  <c r="F23" i="1" l="1"/>
  <c r="G23" i="1" s="1"/>
  <c r="A3" i="2"/>
  <c r="E3" i="2" l="1"/>
  <c r="N3" i="2"/>
  <c r="M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W3" i="2"/>
  <c r="V3" i="2"/>
  <c r="T3" i="2"/>
  <c r="S3" i="2"/>
  <c r="Q3" i="2"/>
  <c r="P3" i="2"/>
  <c r="K3" i="2"/>
  <c r="J3" i="2"/>
  <c r="H3" i="2"/>
  <c r="G3" i="2"/>
  <c r="D3" i="2"/>
  <c r="C3" i="2"/>
  <c r="B3" i="2"/>
  <c r="U3" i="2"/>
  <c r="X3" i="2"/>
  <c r="R3" i="2"/>
  <c r="O3" i="2"/>
  <c r="L3" i="2"/>
  <c r="I3" i="2"/>
  <c r="F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7" authorId="0" shapeId="0" xr:uid="{74B5383E-4D63-481F-AA04-A59E3315F801}">
      <text>
        <r>
          <rPr>
            <b/>
            <sz val="9"/>
            <color indexed="81"/>
            <rFont val="MS P ゴシック"/>
            <family val="3"/>
            <charset val="128"/>
          </rPr>
          <t>本欄は、小数点第１位を切り捨てた整数値</t>
        </r>
      </text>
    </comment>
    <comment ref="D18" authorId="0" shapeId="0" xr:uid="{642D6D95-5ED9-4F42-8A73-C2A912B5F85F}">
      <text>
        <r>
          <rPr>
            <b/>
            <sz val="9"/>
            <color indexed="81"/>
            <rFont val="MS P ゴシック"/>
            <family val="3"/>
            <charset val="128"/>
          </rPr>
          <t>本欄は、小数点第１位を切り捨てた整数値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9" authorId="0" shapeId="0" xr:uid="{3DCA5812-C481-4A6C-AB0B-036B3BEC62B2}">
      <text>
        <r>
          <rPr>
            <b/>
            <sz val="9"/>
            <color indexed="81"/>
            <rFont val="MS P ゴシック"/>
            <family val="3"/>
            <charset val="128"/>
          </rPr>
          <t>本欄は、小数点第１位を切り捨てた整数値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<sst xmlns="http://schemas.openxmlformats.org/spreadsheetml/2006/main" count="145" uniqueCount="67">
  <si>
    <t>（添付書類）経営要件を満たすことを示す資料</t>
  </si>
  <si>
    <t>設置者名</t>
  </si>
  <si>
    <t>経常収入(A)</t>
  </si>
  <si>
    <t>経常支出(B)</t>
  </si>
  <si>
    <t>差額(A)-(B)</t>
  </si>
  <si>
    <t>申請前年度の決算</t>
  </si>
  <si>
    <t>申請２年度前の決算</t>
  </si>
  <si>
    <t>申請３年度前の決算</t>
  </si>
  <si>
    <t>運用資産(C)</t>
  </si>
  <si>
    <t>外部負債(D)</t>
  </si>
  <si>
    <t>差額(C)-(D)</t>
  </si>
  <si>
    <t>収容定員(E)</t>
  </si>
  <si>
    <t>在学生等の数(F)</t>
  </si>
  <si>
    <t>収容定員充足率(F)/(E)</t>
  </si>
  <si>
    <t>前年度</t>
  </si>
  <si>
    <t>前々年度</t>
  </si>
  <si>
    <t>○「運用資産」に計上した勘定科目</t>
  </si>
  <si>
    <t>勘定科目の名称</t>
  </si>
  <si>
    <t>資産の内容</t>
  </si>
  <si>
    <t>○「外部負債」に計上した勘定科目</t>
  </si>
  <si>
    <t>負債の内容</t>
  </si>
  <si>
    <t>今年度（申請年度）</t>
    <phoneticPr fontId="7"/>
  </si>
  <si>
    <t>申請前年度の決算
における金額</t>
  </si>
  <si>
    <t>学校名</t>
    <rPh sb="0" eb="3">
      <t>ガッコウメイ</t>
    </rPh>
    <phoneticPr fontId="7"/>
  </si>
  <si>
    <t>設置者名</t>
    <rPh sb="0" eb="3">
      <t>セッチシャ</t>
    </rPh>
    <rPh sb="3" eb="4">
      <t>メイ</t>
    </rPh>
    <phoneticPr fontId="7"/>
  </si>
  <si>
    <t>T-1</t>
    <phoneticPr fontId="7"/>
  </si>
  <si>
    <t>T-2</t>
    <phoneticPr fontId="7"/>
  </si>
  <si>
    <t>T-3</t>
    <phoneticPr fontId="7"/>
  </si>
  <si>
    <t>T</t>
    <phoneticPr fontId="7"/>
  </si>
  <si>
    <t>学校コード</t>
    <phoneticPr fontId="7"/>
  </si>
  <si>
    <t>学校コード</t>
    <rPh sb="0" eb="2">
      <t>ガッコウ</t>
    </rPh>
    <phoneticPr fontId="7"/>
  </si>
  <si>
    <t>学校名</t>
    <phoneticPr fontId="7"/>
  </si>
  <si>
    <t>収容定員(E)</t>
    <phoneticPr fontId="7"/>
  </si>
  <si>
    <t>申請前年度の決算における金額</t>
    <phoneticPr fontId="7"/>
  </si>
  <si>
    <t>申請前年度の状況</t>
    <rPh sb="6" eb="8">
      <t>ジョウキョウ</t>
    </rPh>
    <phoneticPr fontId="7"/>
  </si>
  <si>
    <t>卒業者数(G)</t>
    <phoneticPr fontId="7"/>
  </si>
  <si>
    <t>（Ａ）又は（Ｂ）のいずれかを記載</t>
    <phoneticPr fontId="7"/>
  </si>
  <si>
    <t>進学者数＋就職者数(H)</t>
    <rPh sb="0" eb="3">
      <t>シンガクシャ</t>
    </rPh>
    <rPh sb="3" eb="4">
      <t>スウ</t>
    </rPh>
    <rPh sb="8" eb="9">
      <t>スウ</t>
    </rPh>
    <phoneticPr fontId="7"/>
  </si>
  <si>
    <t>進学・就職率(H)/(G)</t>
    <rPh sb="0" eb="2">
      <t>シンガク</t>
    </rPh>
    <rPh sb="3" eb="5">
      <t>シュウショク</t>
    </rPh>
    <rPh sb="5" eb="6">
      <t>リツ</t>
    </rPh>
    <phoneticPr fontId="7"/>
  </si>
  <si>
    <t>進学希望者＋就職希望者(I)</t>
    <rPh sb="0" eb="5">
      <t>シンガクキボウシャ</t>
    </rPh>
    <phoneticPr fontId="7"/>
  </si>
  <si>
    <t>進学者数＋就職者数(J)</t>
    <rPh sb="0" eb="4">
      <t>シンガクシャスウ</t>
    </rPh>
    <rPh sb="5" eb="7">
      <t>シュウショク</t>
    </rPh>
    <rPh sb="8" eb="9">
      <t>スウ</t>
    </rPh>
    <phoneticPr fontId="7"/>
  </si>
  <si>
    <t>進学・就職率(J)/(I)</t>
    <rPh sb="0" eb="2">
      <t>シンガク</t>
    </rPh>
    <rPh sb="3" eb="5">
      <t>シュウショク</t>
    </rPh>
    <rPh sb="5" eb="6">
      <t>リツ</t>
    </rPh>
    <phoneticPr fontId="7"/>
  </si>
  <si>
    <t>①卒業者数（G）</t>
    <phoneticPr fontId="7"/>
  </si>
  <si>
    <t>①就職者＋進学者（H）</t>
    <phoneticPr fontId="7"/>
  </si>
  <si>
    <t>①進学・就職率（Ｈ）／（Ｇ）</t>
    <rPh sb="1" eb="3">
      <t>シンガク</t>
    </rPh>
    <rPh sb="4" eb="6">
      <t>シュウショク</t>
    </rPh>
    <rPh sb="6" eb="7">
      <t>リツ</t>
    </rPh>
    <phoneticPr fontId="7"/>
  </si>
  <si>
    <t>②進学希望者＋就職希望者（Ｉ）</t>
    <phoneticPr fontId="7"/>
  </si>
  <si>
    <t>②就職者＋進学者（Ｊ）</t>
    <phoneticPr fontId="7"/>
  </si>
  <si>
    <t>②進学・就職率（J）／（Ｉ）</t>
    <rPh sb="1" eb="3">
      <t>シンガク</t>
    </rPh>
    <rPh sb="4" eb="6">
      <t>シュウショク</t>
    </rPh>
    <rPh sb="6" eb="7">
      <t>リツ</t>
    </rPh>
    <phoneticPr fontId="7"/>
  </si>
  <si>
    <t>Ⅰ．①直前３年度の決算の事業活動収支計算書における「経常収支差額」の状況</t>
    <phoneticPr fontId="7"/>
  </si>
  <si>
    <t>Ⅰ．②直前の決算の貸借対照表における「運用資産－外部負債」の状況</t>
    <phoneticPr fontId="7"/>
  </si>
  <si>
    <t>Ⅱ．申請校の直近３年度の収容定員充足率の状況</t>
    <phoneticPr fontId="7"/>
  </si>
  <si>
    <t>（Ⅰ．②の補足資料）「運用資産」又は「外部負債」として計上した勘定科目一覧</t>
    <phoneticPr fontId="7"/>
  </si>
  <si>
    <t>申請前年度に当該学校を卒業した者について、今年度（申請年度）５月１日時点の状況について</t>
    <phoneticPr fontId="7"/>
  </si>
  <si>
    <t>備考 この用紙の大きさは、日本産業規格Ａ４とする。</t>
    <phoneticPr fontId="7"/>
  </si>
  <si>
    <t>・申請校の直近の進学・就職率の状況（Ｂ）学校基本統計を利用しない場合</t>
    <rPh sb="8" eb="10">
      <t>シンガク</t>
    </rPh>
    <rPh sb="11" eb="13">
      <t>シュウショク</t>
    </rPh>
    <rPh sb="13" eb="14">
      <t>リツ</t>
    </rPh>
    <rPh sb="20" eb="22">
      <t>ガッコウ</t>
    </rPh>
    <rPh sb="22" eb="24">
      <t>キホン</t>
    </rPh>
    <rPh sb="24" eb="26">
      <t>トウケイ</t>
    </rPh>
    <rPh sb="27" eb="29">
      <t>リヨウ</t>
    </rPh>
    <rPh sb="32" eb="34">
      <t>バアイ</t>
    </rPh>
    <phoneticPr fontId="7"/>
  </si>
  <si>
    <t>・申請校の直近の進学・就職率の状況（Ａ）学校基本統計を利用する場合</t>
    <rPh sb="8" eb="10">
      <t>シンガク</t>
    </rPh>
    <rPh sb="11" eb="13">
      <t>シュウショク</t>
    </rPh>
    <rPh sb="13" eb="14">
      <t>リツ</t>
    </rPh>
    <rPh sb="20" eb="22">
      <t>ガッコウ</t>
    </rPh>
    <rPh sb="22" eb="24">
      <t>キホン</t>
    </rPh>
    <rPh sb="24" eb="26">
      <t>トウケイ</t>
    </rPh>
    <rPh sb="27" eb="29">
      <t>リヨウ</t>
    </rPh>
    <rPh sb="31" eb="33">
      <t>バアイ</t>
    </rPh>
    <phoneticPr fontId="7"/>
  </si>
  <si>
    <t>大学・短期大学・高等専門学校で、Ⅱ．申請校の直近３年度の全ての収容定員充足率が８割未満の場合</t>
    <rPh sb="0" eb="2">
      <t>ダイガク</t>
    </rPh>
    <rPh sb="3" eb="5">
      <t>タンキ</t>
    </rPh>
    <rPh sb="5" eb="7">
      <t>ダイガク</t>
    </rPh>
    <rPh sb="8" eb="10">
      <t>コウトウ</t>
    </rPh>
    <rPh sb="10" eb="14">
      <t>センモンガッコウ</t>
    </rPh>
    <rPh sb="18" eb="21">
      <t>シンセイコウ</t>
    </rPh>
    <rPh sb="22" eb="24">
      <t>チョッキン</t>
    </rPh>
    <rPh sb="25" eb="26">
      <t>ネン</t>
    </rPh>
    <rPh sb="26" eb="27">
      <t>ド</t>
    </rPh>
    <rPh sb="28" eb="29">
      <t>スベ</t>
    </rPh>
    <rPh sb="31" eb="33">
      <t>シュウヨウ</t>
    </rPh>
    <rPh sb="33" eb="35">
      <t>テイイン</t>
    </rPh>
    <rPh sb="35" eb="38">
      <t>ジュウソクリツ</t>
    </rPh>
    <rPh sb="40" eb="41">
      <t>ワリ</t>
    </rPh>
    <rPh sb="41" eb="43">
      <t>ミマン</t>
    </rPh>
    <rPh sb="44" eb="46">
      <t>バアイ</t>
    </rPh>
    <phoneticPr fontId="7"/>
  </si>
  <si>
    <t>円</t>
    <rPh sb="0" eb="1">
      <t>エン</t>
    </rPh>
    <phoneticPr fontId="7"/>
  </si>
  <si>
    <t>※　半角で数値のみ入力すると、自動的に「人」が表示される。</t>
    <rPh sb="2" eb="4">
      <t>ハンカク</t>
    </rPh>
    <rPh sb="5" eb="7">
      <t>スウチ</t>
    </rPh>
    <rPh sb="9" eb="11">
      <t>ニュウリョク</t>
    </rPh>
    <rPh sb="15" eb="18">
      <t>ジドウテキ</t>
    </rPh>
    <rPh sb="20" eb="21">
      <t>ニン</t>
    </rPh>
    <rPh sb="23" eb="25">
      <t>ヒョウジ</t>
    </rPh>
    <phoneticPr fontId="7"/>
  </si>
  <si>
    <t>※　任意入力</t>
    <rPh sb="2" eb="4">
      <t>ニンイ</t>
    </rPh>
    <rPh sb="4" eb="6">
      <t>ニュウリョク</t>
    </rPh>
    <phoneticPr fontId="7"/>
  </si>
  <si>
    <t>※　全てのセルの行・列の削除不可</t>
    <rPh sb="2" eb="3">
      <t>スベ</t>
    </rPh>
    <rPh sb="8" eb="9">
      <t>ギョウ</t>
    </rPh>
    <rPh sb="10" eb="11">
      <t>レツ</t>
    </rPh>
    <rPh sb="12" eb="14">
      <t>サクジョ</t>
    </rPh>
    <rPh sb="14" eb="16">
      <t>フカ</t>
    </rPh>
    <phoneticPr fontId="7"/>
  </si>
  <si>
    <t>※　13桁の学校コードを入力すること。不明な場合は、https://edu-data.jp/</t>
    <phoneticPr fontId="7"/>
  </si>
  <si>
    <t>※　背景色：黄色の箇所を入力</t>
    <rPh sb="2" eb="5">
      <t>ハイケイショク</t>
    </rPh>
    <rPh sb="6" eb="8">
      <t>キイロ</t>
    </rPh>
    <rPh sb="9" eb="11">
      <t>カショ</t>
    </rPh>
    <rPh sb="12" eb="14">
      <t>ニュウリョク</t>
    </rPh>
    <phoneticPr fontId="7"/>
  </si>
  <si>
    <t>部分判定</t>
    <rPh sb="0" eb="2">
      <t>ブブン</t>
    </rPh>
    <rPh sb="2" eb="4">
      <t>ハンテイ</t>
    </rPh>
    <phoneticPr fontId="7"/>
  </si>
  <si>
    <t>Ⅰ判定</t>
    <rPh sb="1" eb="3">
      <t>ハンテイ</t>
    </rPh>
    <phoneticPr fontId="7"/>
  </si>
  <si>
    <t>Ⅱ判定</t>
    <rPh sb="1" eb="3">
      <t>ハンテイ</t>
    </rPh>
    <phoneticPr fontId="7"/>
  </si>
  <si>
    <t>総合判定</t>
    <rPh sb="0" eb="2">
      <t>ソウゴウ</t>
    </rPh>
    <rPh sb="2" eb="4">
      <t>ハンテイ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</si>
</sst>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人&quot;"/>
    <numFmt numFmtId="178" formatCode="0.0%"/>
  </numFmts>
  <fonts count="22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游ゴシック"/>
      <family val="2"/>
      <scheme val="minor"/>
    </font>
    <font>
      <sz val="10.5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176" fontId="4" fillId="0" borderId="10" xfId="0" applyNumberFormat="1" applyFont="1" applyBorder="1" applyAlignment="1">
      <alignment horizontal="right" vertical="center" wrapText="1"/>
    </xf>
    <xf numFmtId="176" fontId="4" fillId="0" borderId="6" xfId="0" applyNumberFormat="1" applyFont="1" applyBorder="1" applyAlignment="1">
      <alignment horizontal="right" vertical="center" wrapText="1"/>
    </xf>
    <xf numFmtId="0" fontId="9" fillId="0" borderId="0" xfId="0" applyFont="1"/>
    <xf numFmtId="178" fontId="9" fillId="0" borderId="0" xfId="1" applyNumberFormat="1" applyFont="1" applyAlignment="1"/>
    <xf numFmtId="0" fontId="8" fillId="0" borderId="0" xfId="0" applyFont="1" applyAlignment="1">
      <alignment horizontal="center" vertical="center"/>
    </xf>
    <xf numFmtId="9" fontId="4" fillId="0" borderId="6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9" fillId="0" borderId="0" xfId="1" applyNumberFormat="1" applyFont="1" applyAlignment="1"/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 vertical="top" textRotation="255" shrinkToFit="1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13" fillId="0" borderId="0" xfId="0" applyFont="1"/>
    <xf numFmtId="0" fontId="14" fillId="2" borderId="7" xfId="0" applyFont="1" applyFill="1" applyBorder="1" applyAlignment="1">
      <alignment horizontal="center" vertical="center" wrapText="1"/>
    </xf>
    <xf numFmtId="0" fontId="17" fillId="0" borderId="0" xfId="0" applyFont="1"/>
    <xf numFmtId="0" fontId="14" fillId="3" borderId="1" xfId="0" applyFont="1" applyFill="1" applyBorder="1" applyAlignment="1" applyProtection="1">
      <alignment vertical="center" shrinkToFit="1"/>
      <protection locked="0"/>
    </xf>
    <xf numFmtId="0" fontId="18" fillId="0" borderId="0" xfId="0" applyFont="1"/>
    <xf numFmtId="0" fontId="2" fillId="4" borderId="0" xfId="0" applyFont="1" applyFill="1" applyAlignment="1">
      <alignment horizontal="left" vertical="center"/>
    </xf>
    <xf numFmtId="0" fontId="0" fillId="4" borderId="0" xfId="0" applyFill="1"/>
    <xf numFmtId="0" fontId="12" fillId="4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justify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justify" vertical="center" wrapText="1"/>
    </xf>
    <xf numFmtId="177" fontId="14" fillId="4" borderId="4" xfId="0" applyNumberFormat="1" applyFont="1" applyFill="1" applyBorder="1" applyAlignment="1" applyProtection="1">
      <alignment horizontal="right" vertical="center" wrapText="1"/>
      <protection locked="0"/>
    </xf>
    <xf numFmtId="177" fontId="14" fillId="4" borderId="5" xfId="0" applyNumberFormat="1" applyFont="1" applyFill="1" applyBorder="1" applyAlignment="1" applyProtection="1">
      <alignment horizontal="right" vertical="center" wrapText="1"/>
      <protection locked="0"/>
    </xf>
    <xf numFmtId="9" fontId="14" fillId="4" borderId="6" xfId="0" applyNumberFormat="1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center" vertical="center" shrinkToFit="1"/>
    </xf>
    <xf numFmtId="0" fontId="6" fillId="4" borderId="0" xfId="0" applyFont="1" applyFill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 applyProtection="1">
      <alignment horizontal="left" vertical="center" shrinkToFit="1"/>
      <protection locked="0"/>
    </xf>
    <xf numFmtId="176" fontId="4" fillId="0" borderId="4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/>
    </xf>
    <xf numFmtId="0" fontId="11" fillId="0" borderId="0" xfId="0" applyFont="1"/>
    <xf numFmtId="176" fontId="1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20" fillId="0" borderId="0" xfId="0" applyFont="1"/>
    <xf numFmtId="0" fontId="20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77" fontId="1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4" fillId="3" borderId="8" xfId="0" applyFont="1" applyFill="1" applyBorder="1" applyAlignment="1" applyProtection="1">
      <alignment vertical="center" shrinkToFit="1"/>
      <protection locked="0"/>
    </xf>
    <xf numFmtId="0" fontId="4" fillId="3" borderId="9" xfId="0" applyFont="1" applyFill="1" applyBorder="1" applyAlignment="1" applyProtection="1">
      <alignment vertical="center" shrinkToFit="1"/>
      <protection locked="0"/>
    </xf>
    <xf numFmtId="0" fontId="4" fillId="3" borderId="2" xfId="0" applyFont="1" applyFill="1" applyBorder="1" applyAlignment="1" applyProtection="1">
      <alignment vertical="center" shrinkToFit="1"/>
      <protection locked="0"/>
    </xf>
    <xf numFmtId="0" fontId="12" fillId="4" borderId="0" xfId="0" applyFont="1" applyFill="1" applyAlignment="1">
      <alignment horizontal="left" vertical="center" shrinkToFit="1"/>
    </xf>
    <xf numFmtId="0" fontId="2" fillId="4" borderId="0" xfId="0" applyFont="1" applyFill="1" applyAlignment="1">
      <alignment horizontal="left" vertical="center" shrinkToFit="1"/>
    </xf>
  </cellXfs>
  <cellStyles count="2">
    <cellStyle name="パーセント" xfId="1" builtinId="5"/>
    <cellStyle name="標準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404812</xdr:colOff>
      <xdr:row>22</xdr:row>
      <xdr:rowOff>23811</xdr:rowOff>
    </xdr:from>
    <xdr:to>
      <xdr:col>3</xdr:col>
      <xdr:colOff>149066</xdr:colOff>
      <xdr:row>28</xdr:row>
      <xdr:rowOff>92392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0E91EE0-D716-4C83-AE24-E51B900B85FD}"/>
            </a:ext>
          </a:extLst>
        </xdr:cNvPr>
        <xdr:cNvSpPr/>
      </xdr:nvSpPr>
      <xdr:spPr>
        <a:xfrm>
          <a:off x="2131218" y="5000624"/>
          <a:ext cx="3197067" cy="1425893"/>
        </a:xfrm>
        <a:prstGeom prst="roundRect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専門学校は入力不要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H48"/>
  <sheetViews>
    <sheetView showGridLines="0" tabSelected="1" view="pageBreakPreview" zoomScale="85" zoomScaleNormal="85" zoomScaleSheetLayoutView="85" workbookViewId="0">
      <pane ySplit="1" topLeftCell="A2" activePane="bottomLeft" state="frozen"/>
      <selection pane="bottomLeft"/>
    </sheetView>
  </sheetViews>
  <sheetFormatPr defaultColWidth="9" defaultRowHeight="18.75"/>
  <cols>
    <col min="1" max="4" width="22.625" customWidth="1"/>
    <col min="5" max="5" width="2.875" style="22" customWidth="1"/>
    <col min="7" max="7" width="3" customWidth="1"/>
  </cols>
  <sheetData>
    <row r="1" spans="1:8" ht="18" customHeight="1" thickBot="1">
      <c r="A1" s="1" t="s">
        <v>0</v>
      </c>
      <c r="E1" s="24" t="s">
        <v>60</v>
      </c>
    </row>
    <row r="2" spans="1:8" ht="18" customHeight="1" thickBot="1">
      <c r="A2" s="11" t="s">
        <v>29</v>
      </c>
      <c r="B2" s="23"/>
      <c r="C2" s="11" t="s">
        <v>31</v>
      </c>
      <c r="D2" s="19"/>
      <c r="E2" s="22" t="s">
        <v>61</v>
      </c>
    </row>
    <row r="3" spans="1:8" ht="18" customHeight="1" thickBot="1">
      <c r="A3" s="13" t="s">
        <v>1</v>
      </c>
      <c r="B3" s="60"/>
      <c r="C3" s="61"/>
      <c r="D3" s="62"/>
      <c r="E3" s="22" t="s">
        <v>62</v>
      </c>
    </row>
    <row r="4" spans="1:8" ht="18" customHeight="1">
      <c r="A4" s="2"/>
    </row>
    <row r="5" spans="1:8" ht="18" customHeight="1" thickBot="1">
      <c r="A5" s="17" t="s">
        <v>48</v>
      </c>
    </row>
    <row r="6" spans="1:8" ht="18" customHeight="1" thickBot="1">
      <c r="A6" s="14"/>
      <c r="B6" s="12" t="s">
        <v>2</v>
      </c>
      <c r="C6" s="12" t="s">
        <v>3</v>
      </c>
      <c r="D6" s="15" t="s">
        <v>4</v>
      </c>
      <c r="F6" s="47" t="s">
        <v>63</v>
      </c>
      <c r="G6" s="48"/>
      <c r="H6" s="48"/>
    </row>
    <row r="7" spans="1:8" ht="18" customHeight="1" thickTop="1" thickBot="1">
      <c r="A7" s="13" t="s">
        <v>5</v>
      </c>
      <c r="B7" s="45"/>
      <c r="C7" s="45"/>
      <c r="D7" s="5" t="str">
        <f>IF(OR(,B7="",C7="")=TRUE,"",B7-C7)</f>
        <v/>
      </c>
      <c r="F7" s="49" t="str">
        <f>IF(D7="","",IF(D7&lt;0,"×","○"))</f>
        <v/>
      </c>
      <c r="G7" s="48"/>
      <c r="H7" s="48"/>
    </row>
    <row r="8" spans="1:8" ht="18" customHeight="1" thickBot="1">
      <c r="A8" s="13" t="s">
        <v>6</v>
      </c>
      <c r="B8" s="45"/>
      <c r="C8" s="45"/>
      <c r="D8" s="6" t="str">
        <f t="shared" ref="D8:D9" si="0">IF(OR(,B8="",C8="")=TRUE,"",B8-C8)</f>
        <v/>
      </c>
      <c r="F8" s="49" t="str">
        <f>IF(D8="","",IF(D8&lt;0,"×","○"))</f>
        <v/>
      </c>
      <c r="G8" s="48"/>
      <c r="H8" s="48"/>
    </row>
    <row r="9" spans="1:8" ht="18" customHeight="1" thickBot="1">
      <c r="A9" s="13" t="s">
        <v>7</v>
      </c>
      <c r="B9" s="45"/>
      <c r="C9" s="45"/>
      <c r="D9" s="6" t="str">
        <f t="shared" si="0"/>
        <v/>
      </c>
      <c r="F9" s="49" t="str">
        <f>IF(D9="","",IF(D9&lt;0,"×","○"))</f>
        <v/>
      </c>
      <c r="G9" s="48"/>
      <c r="H9" s="48"/>
    </row>
    <row r="10" spans="1:8" ht="18" customHeight="1">
      <c r="A10" s="3"/>
      <c r="D10" s="20"/>
      <c r="F10" s="50"/>
      <c r="G10" s="48"/>
      <c r="H10" s="48"/>
    </row>
    <row r="11" spans="1:8" ht="18" customHeight="1" thickBot="1">
      <c r="A11" s="17" t="s">
        <v>49</v>
      </c>
      <c r="D11" s="20"/>
      <c r="F11" s="50"/>
      <c r="G11" s="48"/>
      <c r="H11" s="48"/>
    </row>
    <row r="12" spans="1:8" ht="18" customHeight="1" thickBot="1">
      <c r="A12" s="11"/>
      <c r="B12" s="12" t="s">
        <v>8</v>
      </c>
      <c r="C12" s="12" t="s">
        <v>9</v>
      </c>
      <c r="D12" s="21" t="s">
        <v>10</v>
      </c>
      <c r="F12" s="47" t="s">
        <v>63</v>
      </c>
      <c r="G12" s="48"/>
      <c r="H12" s="47" t="s">
        <v>64</v>
      </c>
    </row>
    <row r="13" spans="1:8" ht="18" customHeight="1" thickBot="1">
      <c r="A13" s="13" t="s">
        <v>5</v>
      </c>
      <c r="B13" s="45"/>
      <c r="C13" s="45"/>
      <c r="D13" s="6" t="str">
        <f t="shared" ref="D13" si="1">IF(OR(,B13="",C13="")=TRUE,"",B13-C13)</f>
        <v/>
      </c>
      <c r="F13" s="49" t="str">
        <f>IF(D13="","",IF(D13&lt;0,"×","○"))</f>
        <v/>
      </c>
      <c r="G13" s="48"/>
      <c r="H13" s="49" t="str">
        <f>IF(OR(F7="",F8="",F9="",F13="")=TRUE,"",IF(OR(F7="○",F8="○",F9="○",F13="○")=TRUE,"○","×"))</f>
        <v/>
      </c>
    </row>
    <row r="14" spans="1:8" ht="18" customHeight="1">
      <c r="A14" s="3"/>
      <c r="D14" s="20"/>
      <c r="F14" s="50"/>
      <c r="G14" s="48"/>
      <c r="H14" s="48"/>
    </row>
    <row r="15" spans="1:8" ht="18" customHeight="1" thickBot="1">
      <c r="A15" s="17" t="s">
        <v>50</v>
      </c>
      <c r="D15" s="20"/>
      <c r="F15" s="50"/>
      <c r="G15" s="48"/>
      <c r="H15" s="48"/>
    </row>
    <row r="16" spans="1:8" ht="18" customHeight="1" thickBot="1">
      <c r="A16" s="11"/>
      <c r="B16" s="46" t="s">
        <v>32</v>
      </c>
      <c r="C16" s="46" t="s">
        <v>12</v>
      </c>
      <c r="D16" s="21" t="s">
        <v>13</v>
      </c>
      <c r="F16" s="47" t="s">
        <v>63</v>
      </c>
      <c r="G16" s="48"/>
      <c r="H16" s="20"/>
    </row>
    <row r="17" spans="1:8" ht="18" customHeight="1" thickBot="1">
      <c r="A17" s="13" t="s">
        <v>21</v>
      </c>
      <c r="B17" s="55"/>
      <c r="C17" s="55"/>
      <c r="D17" s="10" t="str">
        <f>IF(OR(B17="",C17="")=TRUE,"",ROUNDDOWN(C17/B17,2))</f>
        <v/>
      </c>
      <c r="F17" s="49" t="str">
        <f>IF(D17="","",IF(D17&lt;0.5,"×","○"))</f>
        <v/>
      </c>
      <c r="G17" s="48"/>
      <c r="H17" s="48"/>
    </row>
    <row r="18" spans="1:8" ht="18" customHeight="1" thickBot="1">
      <c r="A18" s="13" t="s">
        <v>14</v>
      </c>
      <c r="B18" s="55"/>
      <c r="C18" s="55"/>
      <c r="D18" s="10" t="str">
        <f t="shared" ref="D18:D19" si="2">IF(OR(B18="",C18="")=TRUE,"",ROUNDDOWN(C18/B18,2))</f>
        <v/>
      </c>
      <c r="F18" s="49" t="str">
        <f>IF(D18="","",IF(D18&lt;0.5,"×","○"))</f>
        <v/>
      </c>
      <c r="G18" s="48"/>
      <c r="H18" s="47" t="s">
        <v>65</v>
      </c>
    </row>
    <row r="19" spans="1:8" ht="18" customHeight="1" thickBot="1">
      <c r="A19" s="13" t="s">
        <v>15</v>
      </c>
      <c r="B19" s="55"/>
      <c r="C19" s="55"/>
      <c r="D19" s="10" t="str">
        <f t="shared" si="2"/>
        <v/>
      </c>
      <c r="F19" s="49" t="str">
        <f>IF(D19="","",IF(D19&lt;0.5,"×","○"))</f>
        <v/>
      </c>
      <c r="G19" s="48"/>
      <c r="H19" s="49" t="str">
        <f>IF(OR(F17="",F18="",F19="")=TRUE,"",IF(OR(F17="○",F18="○",F19="○")=TRUE,"○","×"))</f>
        <v/>
      </c>
    </row>
    <row r="20" spans="1:8" ht="18" customHeight="1">
      <c r="A20" s="4"/>
      <c r="F20" s="51"/>
      <c r="G20" s="48"/>
      <c r="H20" s="48"/>
    </row>
    <row r="21" spans="1:8" ht="18" customHeight="1">
      <c r="A21" s="63" t="s">
        <v>56</v>
      </c>
      <c r="B21" s="63"/>
      <c r="C21" s="63"/>
      <c r="D21" s="63"/>
      <c r="F21" s="51"/>
      <c r="G21" s="48"/>
      <c r="H21" s="48"/>
    </row>
    <row r="22" spans="1:8" ht="18" customHeight="1">
      <c r="A22" s="64" t="s">
        <v>52</v>
      </c>
      <c r="B22" s="64"/>
      <c r="C22" s="64"/>
      <c r="D22" s="64"/>
      <c r="F22" s="47" t="s">
        <v>66</v>
      </c>
      <c r="G22" s="52"/>
      <c r="H22" s="20"/>
    </row>
    <row r="23" spans="1:8" ht="18" customHeight="1">
      <c r="A23" s="25" t="s">
        <v>36</v>
      </c>
      <c r="B23" s="26"/>
      <c r="C23" s="26"/>
      <c r="D23" s="26"/>
      <c r="F23" s="53" t="str">
        <f>IF(OR(H13="",H19="")=TRUE,"",IF(OR(H13="×",H19="×")=TRUE,"要連絡","○"))</f>
        <v/>
      </c>
      <c r="G23" s="54" t="str">
        <f>IF(F23="要連絡","（※入力作業を中断し、本件依頼文書・メールに記載されている東京都私学部の連絡先へご連絡ください）","")</f>
        <v/>
      </c>
      <c r="H23" s="20"/>
    </row>
    <row r="24" spans="1:8" ht="18" customHeight="1" thickBot="1">
      <c r="A24" s="27" t="s">
        <v>55</v>
      </c>
      <c r="B24" s="26"/>
      <c r="C24" s="26"/>
      <c r="D24" s="26"/>
    </row>
    <row r="25" spans="1:8" ht="18" customHeight="1" thickBot="1">
      <c r="A25" s="28"/>
      <c r="B25" s="29" t="s">
        <v>35</v>
      </c>
      <c r="C25" s="30" t="s">
        <v>37</v>
      </c>
      <c r="D25" s="31" t="s">
        <v>38</v>
      </c>
    </row>
    <row r="26" spans="1:8" ht="18" customHeight="1" thickBot="1">
      <c r="A26" s="32" t="s">
        <v>34</v>
      </c>
      <c r="B26" s="33"/>
      <c r="C26" s="34"/>
      <c r="D26" s="35" t="e">
        <f>ROUNDDOWN(C26/B26,2)</f>
        <v>#DIV/0!</v>
      </c>
      <c r="E26" s="22" t="s">
        <v>58</v>
      </c>
    </row>
    <row r="27" spans="1:8" ht="18" customHeight="1">
      <c r="A27" s="26"/>
      <c r="B27" s="26"/>
      <c r="C27" s="26"/>
      <c r="D27" s="26"/>
    </row>
    <row r="28" spans="1:8" ht="18" customHeight="1" thickBot="1">
      <c r="A28" s="27" t="s">
        <v>54</v>
      </c>
      <c r="B28" s="26"/>
      <c r="C28" s="26"/>
      <c r="D28" s="26"/>
    </row>
    <row r="29" spans="1:8" ht="18" customHeight="1" thickBot="1">
      <c r="A29" s="28"/>
      <c r="B29" s="30" t="s">
        <v>39</v>
      </c>
      <c r="C29" s="30" t="s">
        <v>40</v>
      </c>
      <c r="D29" s="36" t="s">
        <v>41</v>
      </c>
    </row>
    <row r="30" spans="1:8" ht="18" customHeight="1" thickBot="1">
      <c r="A30" s="32" t="s">
        <v>34</v>
      </c>
      <c r="B30" s="33"/>
      <c r="C30" s="34"/>
      <c r="D30" s="35" t="e">
        <f>ROUNDDOWN(C30/B30,2)</f>
        <v>#DIV/0!</v>
      </c>
      <c r="E30" s="22" t="s">
        <v>58</v>
      </c>
    </row>
    <row r="31" spans="1:8" ht="18" customHeight="1">
      <c r="A31" s="37"/>
      <c r="B31" s="26"/>
      <c r="C31" s="26"/>
      <c r="D31" s="26"/>
    </row>
    <row r="32" spans="1:8" ht="18" customHeight="1">
      <c r="A32" s="1" t="s">
        <v>51</v>
      </c>
    </row>
    <row r="33" spans="1:5" ht="18" customHeight="1" thickBot="1">
      <c r="A33" s="38" t="s">
        <v>16</v>
      </c>
    </row>
    <row r="34" spans="1:5" ht="18" customHeight="1" thickBot="1">
      <c r="A34" s="39" t="s">
        <v>17</v>
      </c>
      <c r="B34" s="56" t="s">
        <v>18</v>
      </c>
      <c r="C34" s="57"/>
      <c r="D34" s="40" t="s">
        <v>33</v>
      </c>
    </row>
    <row r="35" spans="1:5" ht="18" customHeight="1" thickBot="1">
      <c r="A35" s="41"/>
      <c r="B35" s="58"/>
      <c r="C35" s="59"/>
      <c r="D35" s="42" t="s">
        <v>57</v>
      </c>
      <c r="E35" s="22" t="s">
        <v>59</v>
      </c>
    </row>
    <row r="36" spans="1:5" ht="18" customHeight="1" thickBot="1">
      <c r="A36" s="41"/>
      <c r="B36" s="58"/>
      <c r="C36" s="59"/>
      <c r="D36" s="42" t="s">
        <v>57</v>
      </c>
    </row>
    <row r="37" spans="1:5" ht="18" customHeight="1" thickBot="1">
      <c r="A37" s="41"/>
      <c r="B37" s="58"/>
      <c r="C37" s="59"/>
      <c r="D37" s="42" t="s">
        <v>57</v>
      </c>
    </row>
    <row r="38" spans="1:5" ht="18" customHeight="1">
      <c r="A38" s="43"/>
    </row>
    <row r="39" spans="1:5" ht="18" customHeight="1" thickBot="1">
      <c r="A39" s="38" t="s">
        <v>19</v>
      </c>
    </row>
    <row r="40" spans="1:5" ht="18" customHeight="1" thickBot="1">
      <c r="A40" s="39" t="s">
        <v>17</v>
      </c>
      <c r="B40" s="56" t="s">
        <v>20</v>
      </c>
      <c r="C40" s="57"/>
      <c r="D40" s="40" t="s">
        <v>33</v>
      </c>
    </row>
    <row r="41" spans="1:5" ht="18" customHeight="1" thickBot="1">
      <c r="A41" s="41"/>
      <c r="B41" s="58"/>
      <c r="C41" s="59"/>
      <c r="D41" s="42" t="s">
        <v>57</v>
      </c>
    </row>
    <row r="42" spans="1:5" ht="18" customHeight="1" thickBot="1">
      <c r="A42" s="41"/>
      <c r="B42" s="58"/>
      <c r="C42" s="59"/>
      <c r="D42" s="42" t="s">
        <v>57</v>
      </c>
    </row>
    <row r="43" spans="1:5" ht="18" customHeight="1" thickBot="1">
      <c r="A43" s="41"/>
      <c r="B43" s="58"/>
      <c r="C43" s="59"/>
      <c r="D43" s="42" t="s">
        <v>57</v>
      </c>
    </row>
    <row r="44" spans="1:5" ht="18" customHeight="1">
      <c r="A44" s="44" t="s">
        <v>53</v>
      </c>
    </row>
    <row r="45" spans="1:5" ht="18" customHeight="1"/>
    <row r="46" spans="1:5" ht="18" customHeight="1"/>
    <row r="47" spans="1:5" ht="18" customHeight="1"/>
    <row r="48" spans="1:5" ht="18" customHeight="1"/>
  </sheetData>
  <mergeCells count="11">
    <mergeCell ref="B40:C40"/>
    <mergeCell ref="B41:C41"/>
    <mergeCell ref="B42:C42"/>
    <mergeCell ref="B43:C43"/>
    <mergeCell ref="B3:D3"/>
    <mergeCell ref="B34:C34"/>
    <mergeCell ref="B35:C35"/>
    <mergeCell ref="B36:C36"/>
    <mergeCell ref="B37:C37"/>
    <mergeCell ref="A21:D21"/>
    <mergeCell ref="A22:D22"/>
  </mergeCells>
  <phoneticPr fontId="7"/>
  <conditionalFormatting sqref="F23">
    <cfRule type="cellIs" dxfId="0" priority="1" operator="equal">
      <formula>"要連絡"</formula>
    </cfRule>
  </conditionalFormatting>
  <dataValidations count="4">
    <dataValidation type="textLength" allowBlank="1" showInputMessage="1" showErrorMessage="1" sqref="B2" xr:uid="{37BCBFE5-D9D5-4C6C-A7C7-7C066DDED08E}">
      <formula1>13</formula1>
      <formula2>13</formula2>
    </dataValidation>
    <dataValidation operator="lessThanOrEqual" allowBlank="1" showInputMessage="1" showErrorMessage="1" sqref="A6:A44 B6:D6 B10:D12 B14:D16 B20:D44" xr:uid="{9EC89EB9-7E9A-4CB7-9F6F-4341FC4502CF}"/>
    <dataValidation type="whole" operator="equal" allowBlank="1" showErrorMessage="1" error="この項目は変更しないでください。" sqref="D17:D19 D13 D7:D9 F6:F23 G6:G22 H6:H18 H20:H23 G23 H19" xr:uid="{D37ED82B-43FE-4A98-B1DD-D75D3083B62B}">
      <formula1>99999999999999900000</formula1>
    </dataValidation>
    <dataValidation type="whole" imeMode="disabled" operator="greaterThanOrEqual" allowBlank="1" showErrorMessage="1" error="値は正の整数で入力してください" sqref="B17:C19 B13:C13 B7:C9" xr:uid="{7DF37F4D-0CF0-4697-A660-51F45D470ED1}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blackAndWhite="1" r:id="rId1"/>
  <ignoredErrors>
    <ignoredError sqref="D26 D30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V3"/>
  <sheetViews>
    <sheetView zoomScale="80" zoomScaleNormal="80" workbookViewId="0"/>
  </sheetViews>
  <sheetFormatPr defaultColWidth="5.625" defaultRowHeight="11.25"/>
  <cols>
    <col min="1" max="1" width="5.625" style="7"/>
    <col min="2" max="17" width="5.875" style="7" bestFit="1" customWidth="1"/>
    <col min="18" max="18" width="6.375" style="7" bestFit="1" customWidth="1"/>
    <col min="19" max="20" width="5.875" style="7" bestFit="1" customWidth="1"/>
    <col min="21" max="21" width="6.375" style="7" bestFit="1" customWidth="1"/>
    <col min="22" max="23" width="5.875" style="7" bestFit="1" customWidth="1"/>
    <col min="24" max="24" width="6.375" style="7" bestFit="1" customWidth="1"/>
    <col min="25" max="30" width="6.375" style="7" customWidth="1"/>
    <col min="31" max="39" width="5.875" style="7" bestFit="1" customWidth="1"/>
    <col min="40" max="48" width="6" style="7" bestFit="1" customWidth="1"/>
    <col min="49" max="16384" width="5.625" style="7"/>
  </cols>
  <sheetData>
    <row r="1" spans="1:48" s="18" customFormat="1" ht="175.5" customHeight="1">
      <c r="A1" s="18" t="s">
        <v>30</v>
      </c>
      <c r="B1" s="18" t="s">
        <v>23</v>
      </c>
      <c r="C1" s="18" t="s">
        <v>24</v>
      </c>
      <c r="D1" s="18" t="s">
        <v>2</v>
      </c>
      <c r="E1" s="18" t="s">
        <v>3</v>
      </c>
      <c r="F1" s="18" t="s">
        <v>4</v>
      </c>
      <c r="G1" s="18" t="s">
        <v>2</v>
      </c>
      <c r="H1" s="18" t="s">
        <v>3</v>
      </c>
      <c r="I1" s="18" t="s">
        <v>4</v>
      </c>
      <c r="J1" s="18" t="s">
        <v>2</v>
      </c>
      <c r="K1" s="18" t="s">
        <v>3</v>
      </c>
      <c r="L1" s="18" t="s">
        <v>4</v>
      </c>
      <c r="M1" s="18" t="s">
        <v>8</v>
      </c>
      <c r="N1" s="18" t="s">
        <v>9</v>
      </c>
      <c r="O1" s="18" t="s">
        <v>10</v>
      </c>
      <c r="P1" s="18" t="s">
        <v>11</v>
      </c>
      <c r="Q1" s="18" t="s">
        <v>12</v>
      </c>
      <c r="R1" s="18" t="s">
        <v>13</v>
      </c>
      <c r="S1" s="18" t="s">
        <v>11</v>
      </c>
      <c r="T1" s="18" t="s">
        <v>12</v>
      </c>
      <c r="U1" s="18" t="s">
        <v>13</v>
      </c>
      <c r="V1" s="18" t="s">
        <v>11</v>
      </c>
      <c r="W1" s="18" t="s">
        <v>12</v>
      </c>
      <c r="X1" s="18" t="s">
        <v>13</v>
      </c>
      <c r="Y1" s="18" t="s">
        <v>42</v>
      </c>
      <c r="Z1" s="18" t="s">
        <v>43</v>
      </c>
      <c r="AA1" s="18" t="s">
        <v>44</v>
      </c>
      <c r="AB1" s="18" t="s">
        <v>45</v>
      </c>
      <c r="AC1" s="18" t="s">
        <v>46</v>
      </c>
      <c r="AD1" s="18" t="s">
        <v>47</v>
      </c>
      <c r="AE1" s="18" t="s">
        <v>17</v>
      </c>
      <c r="AF1" s="18" t="s">
        <v>18</v>
      </c>
      <c r="AG1" s="18" t="s">
        <v>22</v>
      </c>
      <c r="AH1" s="18" t="s">
        <v>17</v>
      </c>
      <c r="AI1" s="18" t="s">
        <v>18</v>
      </c>
      <c r="AJ1" s="18" t="s">
        <v>22</v>
      </c>
      <c r="AK1" s="18" t="s">
        <v>17</v>
      </c>
      <c r="AL1" s="18" t="s">
        <v>18</v>
      </c>
      <c r="AM1" s="18" t="s">
        <v>22</v>
      </c>
      <c r="AN1" s="18" t="s">
        <v>17</v>
      </c>
      <c r="AO1" s="18" t="s">
        <v>20</v>
      </c>
      <c r="AP1" s="18" t="s">
        <v>22</v>
      </c>
      <c r="AQ1" s="18" t="s">
        <v>17</v>
      </c>
      <c r="AR1" s="18" t="s">
        <v>20</v>
      </c>
      <c r="AS1" s="18" t="s">
        <v>22</v>
      </c>
      <c r="AT1" s="18" t="s">
        <v>17</v>
      </c>
      <c r="AU1" s="18" t="s">
        <v>20</v>
      </c>
      <c r="AV1" s="18" t="s">
        <v>22</v>
      </c>
    </row>
    <row r="2" spans="1:48" s="9" customFormat="1" ht="10.5">
      <c r="D2" s="9" t="s">
        <v>25</v>
      </c>
      <c r="E2" s="9" t="s">
        <v>25</v>
      </c>
      <c r="F2" s="9" t="s">
        <v>25</v>
      </c>
      <c r="G2" s="9" t="s">
        <v>26</v>
      </c>
      <c r="H2" s="9" t="s">
        <v>26</v>
      </c>
      <c r="I2" s="9" t="s">
        <v>26</v>
      </c>
      <c r="J2" s="9" t="s">
        <v>27</v>
      </c>
      <c r="K2" s="9" t="s">
        <v>27</v>
      </c>
      <c r="L2" s="9" t="s">
        <v>27</v>
      </c>
      <c r="M2" s="9" t="s">
        <v>25</v>
      </c>
      <c r="N2" s="9" t="s">
        <v>25</v>
      </c>
      <c r="O2" s="9" t="s">
        <v>25</v>
      </c>
      <c r="P2" s="9" t="s">
        <v>28</v>
      </c>
      <c r="Q2" s="9" t="s">
        <v>28</v>
      </c>
      <c r="R2" s="9" t="s">
        <v>28</v>
      </c>
      <c r="S2" s="9" t="s">
        <v>25</v>
      </c>
      <c r="T2" s="9" t="s">
        <v>25</v>
      </c>
      <c r="U2" s="9" t="s">
        <v>25</v>
      </c>
      <c r="V2" s="9" t="s">
        <v>26</v>
      </c>
      <c r="W2" s="9" t="s">
        <v>26</v>
      </c>
      <c r="X2" s="9" t="s">
        <v>26</v>
      </c>
      <c r="Y2" s="9" t="s">
        <v>28</v>
      </c>
      <c r="Z2" s="9" t="s">
        <v>28</v>
      </c>
      <c r="AA2" s="9" t="s">
        <v>28</v>
      </c>
      <c r="AB2" s="9" t="s">
        <v>28</v>
      </c>
      <c r="AC2" s="9" t="s">
        <v>28</v>
      </c>
      <c r="AD2" s="9" t="s">
        <v>28</v>
      </c>
      <c r="AG2" s="9" t="s">
        <v>25</v>
      </c>
      <c r="AJ2" s="9" t="s">
        <v>25</v>
      </c>
      <c r="AM2" s="9" t="s">
        <v>25</v>
      </c>
      <c r="AP2" s="9" t="s">
        <v>25</v>
      </c>
      <c r="AS2" s="9" t="s">
        <v>25</v>
      </c>
      <c r="AV2" s="9" t="s">
        <v>25</v>
      </c>
    </row>
    <row r="3" spans="1:48" ht="43.5" customHeight="1">
      <c r="A3" s="7">
        <f>入力様式!B2</f>
        <v>0</v>
      </c>
      <c r="B3" s="7">
        <f>入力様式!D2</f>
        <v>0</v>
      </c>
      <c r="C3" s="7">
        <f>入力様式!B3</f>
        <v>0</v>
      </c>
      <c r="D3" s="7">
        <f>入力様式!B7</f>
        <v>0</v>
      </c>
      <c r="E3" s="7">
        <f>入力様式!C7</f>
        <v>0</v>
      </c>
      <c r="F3" s="7" t="str">
        <f>入力様式!D7</f>
        <v/>
      </c>
      <c r="G3" s="7">
        <f>入力様式!B8</f>
        <v>0</v>
      </c>
      <c r="H3" s="7">
        <f>入力様式!C8</f>
        <v>0</v>
      </c>
      <c r="I3" s="7" t="str">
        <f>入力様式!D8</f>
        <v/>
      </c>
      <c r="J3" s="7">
        <f>入力様式!B9</f>
        <v>0</v>
      </c>
      <c r="K3" s="7">
        <f>入力様式!C9</f>
        <v>0</v>
      </c>
      <c r="L3" s="7" t="str">
        <f>入力様式!D9</f>
        <v/>
      </c>
      <c r="M3" s="7">
        <f>入力様式!B13</f>
        <v>0</v>
      </c>
      <c r="N3" s="7">
        <f>入力様式!C13</f>
        <v>0</v>
      </c>
      <c r="O3" s="7" t="str">
        <f>入力様式!D13</f>
        <v/>
      </c>
      <c r="P3" s="7">
        <f>入力様式!B17</f>
        <v>0</v>
      </c>
      <c r="Q3" s="7">
        <f>入力様式!C17</f>
        <v>0</v>
      </c>
      <c r="R3" s="8" t="str">
        <f>入力様式!D17</f>
        <v/>
      </c>
      <c r="S3" s="7">
        <f>入力様式!B18</f>
        <v>0</v>
      </c>
      <c r="T3" s="7">
        <f>入力様式!C18</f>
        <v>0</v>
      </c>
      <c r="U3" s="8" t="str">
        <f>入力様式!D18</f>
        <v/>
      </c>
      <c r="V3" s="7">
        <f>入力様式!B19</f>
        <v>0</v>
      </c>
      <c r="W3" s="7">
        <f>入力様式!C19</f>
        <v>0</v>
      </c>
      <c r="X3" s="8" t="str">
        <f>入力様式!D19</f>
        <v/>
      </c>
      <c r="Y3" s="16">
        <f>入力様式!B26</f>
        <v>0</v>
      </c>
      <c r="Z3" s="16">
        <f>入力様式!C26</f>
        <v>0</v>
      </c>
      <c r="AA3" s="8" t="e">
        <f>入力様式!D26</f>
        <v>#DIV/0!</v>
      </c>
      <c r="AB3" s="16">
        <f>入力様式!B30</f>
        <v>0</v>
      </c>
      <c r="AC3" s="16">
        <f>入力様式!C30</f>
        <v>0</v>
      </c>
      <c r="AD3" s="8" t="e">
        <f>入力様式!D30</f>
        <v>#DIV/0!</v>
      </c>
      <c r="AE3" s="7">
        <f>入力様式!A35</f>
        <v>0</v>
      </c>
      <c r="AF3" s="7">
        <f>入力様式!B35</f>
        <v>0</v>
      </c>
      <c r="AG3" s="7" t="str">
        <f>入力様式!D35</f>
        <v>円</v>
      </c>
      <c r="AH3" s="7">
        <f>入力様式!A36</f>
        <v>0</v>
      </c>
      <c r="AI3" s="7">
        <f>入力様式!B36</f>
        <v>0</v>
      </c>
      <c r="AJ3" s="7" t="str">
        <f>入力様式!D36</f>
        <v>円</v>
      </c>
      <c r="AK3" s="7">
        <f>入力様式!A37</f>
        <v>0</v>
      </c>
      <c r="AL3" s="7">
        <f>入力様式!B37</f>
        <v>0</v>
      </c>
      <c r="AM3" s="7" t="str">
        <f>入力様式!D37</f>
        <v>円</v>
      </c>
      <c r="AN3" s="7">
        <f>入力様式!A41</f>
        <v>0</v>
      </c>
      <c r="AO3" s="7">
        <f>入力様式!B41</f>
        <v>0</v>
      </c>
      <c r="AP3" s="7" t="str">
        <f>入力様式!D41</f>
        <v>円</v>
      </c>
      <c r="AQ3" s="7">
        <f>入力様式!A42</f>
        <v>0</v>
      </c>
      <c r="AR3" s="7">
        <f>入力様式!B42</f>
        <v>0</v>
      </c>
      <c r="AS3" s="7" t="str">
        <f>入力様式!D42</f>
        <v>円</v>
      </c>
      <c r="AT3" s="7">
        <f>入力様式!A43</f>
        <v>0</v>
      </c>
      <c r="AU3" s="7">
        <f>入力様式!B43</f>
        <v>0</v>
      </c>
      <c r="AV3" s="7" t="str">
        <f>入力様式!D43</f>
        <v>円</v>
      </c>
    </row>
  </sheetData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入力様式</vt:lpstr>
      <vt:lpstr>集計用データ（入力不可）</vt:lpstr>
      <vt:lpstr>入力様式!_Hlk455252</vt:lpstr>
      <vt:lpstr>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2023-09-08T07:23:04Z</dcterms:created>
  <dcterms:modified xsi:type="dcterms:W3CDTF">2025-04-18T00:38:01Z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2025-03-28T04:24:15Z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63f7dcc9-4015-4299-a88d-5e0b213c1234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