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filterPrivacy="1"/>
  <xr:revisionPtr revIDLastSave="0" documentId="13_ncr:1_{F2CD1014-DF8B-4833-B95C-3CEB3D218DC5}" xr6:coauthVersionLast="47" xr6:coauthVersionMax="47" xr10:uidLastSave="{00000000-0000-0000-0000-000000000000}"/>
  <bookViews>
    <workbookView xWindow="-120" yWindow="-120" windowWidth="29040" windowHeight="15720" xr2:uid="{00000000-000D-0000-FFFF-FFFF00000000}"/>
  </bookViews>
  <sheets>
    <sheet name="実績報告１(記入例)" sheetId="13" r:id="rId1"/>
    <sheet name="実績報告２(記入例)" sheetId="11" r:id="rId2"/>
    <sheet name="実績報告３(記入例)" sheetId="10" r:id="rId3"/>
  </sheets>
  <definedNames>
    <definedName name="_xlnm.Print_Area" localSheetId="0">'実績報告１(記入例)'!$A$1:$R$62</definedName>
    <definedName name="_xlnm.Print_Area" localSheetId="1">'実績報告２(記入例)'!$A$1:$T$63</definedName>
    <definedName name="_xlnm.Print_Area" localSheetId="2">'実績報告３(記入例)'!$A$1:$T$79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33" i="10" l="1"/>
  <c r="Q54" i="10"/>
  <c r="K52" i="10"/>
  <c r="Q52" i="10" s="1"/>
  <c r="K50" i="10"/>
  <c r="Q50" i="10" s="1"/>
  <c r="K31" i="10"/>
  <c r="Q31" i="10" s="1"/>
  <c r="L43" i="11" l="1"/>
  <c r="I47" i="11" s="1"/>
  <c r="Q47" i="11" s="1"/>
  <c r="F45" i="13"/>
  <c r="L54" i="13" l="1"/>
  <c r="O54" i="13" s="1"/>
  <c r="L51" i="13"/>
  <c r="O51" i="13" s="1"/>
  <c r="L48" i="13"/>
  <c r="O48" i="13" s="1"/>
  <c r="F57" i="13" l="1"/>
  <c r="I45" i="13" l="1"/>
  <c r="L45" i="13" s="1"/>
  <c r="K48" i="10"/>
  <c r="Q48" i="10" s="1"/>
  <c r="K46" i="10"/>
  <c r="Q46" i="10" s="1"/>
  <c r="K25" i="10"/>
  <c r="Q25" i="10" s="1"/>
  <c r="K27" i="10"/>
  <c r="Q27" i="10" s="1"/>
  <c r="K29" i="10"/>
  <c r="Q29" i="10" s="1"/>
  <c r="E64" i="10"/>
  <c r="H64" i="10" s="1"/>
  <c r="N64" i="10" s="1"/>
  <c r="R64" i="10" s="1"/>
  <c r="K23" i="10"/>
  <c r="Q23" i="10" s="1"/>
  <c r="K21" i="10"/>
  <c r="Q21" i="10" s="1"/>
  <c r="I57" i="13" l="1"/>
  <c r="E11" i="11"/>
  <c r="E13" i="11" s="1"/>
  <c r="N9" i="11" s="1"/>
  <c r="L57" i="13" l="1"/>
  <c r="O45" i="13"/>
  <c r="O57" i="1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T1" authorId="0" shapeId="0" xr:uid="{3BC3E246-EACC-467F-8691-9CFAB436E0F6}">
      <text>
        <r>
          <rPr>
            <b/>
            <sz val="9"/>
            <color indexed="81"/>
            <rFont val="ＭＳ Ｐゴシック"/>
            <family val="3"/>
            <charset val="128"/>
          </rPr>
          <t>自動表示</t>
        </r>
      </text>
    </comment>
    <comment ref="N3" authorId="0" shapeId="0" xr:uid="{2B90D108-6418-40ED-9B58-5C9CE11C999A}">
      <text>
        <r>
          <rPr>
            <b/>
            <sz val="9"/>
            <color indexed="81"/>
            <rFont val="ＭＳ Ｐゴシック"/>
            <family val="3"/>
            <charset val="128"/>
          </rPr>
          <t>自動表示</t>
        </r>
      </text>
    </comment>
    <comment ref="Q47" authorId="0" shapeId="0" xr:uid="{A17C2784-9AF6-4BC9-81BF-642D04262389}">
      <text>
        <r>
          <rPr>
            <b/>
            <sz val="9"/>
            <color indexed="81"/>
            <rFont val="MS P ゴシック"/>
            <family val="3"/>
            <charset val="128"/>
          </rPr>
          <t>実1の「②実績報告額」に同じ</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T2" authorId="0" shapeId="0" xr:uid="{B9F8C1D4-C7C8-468E-AE7C-309E51C01FA0}">
      <text>
        <r>
          <rPr>
            <b/>
            <sz val="9"/>
            <color indexed="81"/>
            <rFont val="ＭＳ Ｐゴシック"/>
            <family val="3"/>
            <charset val="128"/>
          </rPr>
          <t>自動表示</t>
        </r>
      </text>
    </comment>
    <comment ref="N4" authorId="0" shapeId="0" xr:uid="{A0492D63-5FF4-42F7-AD44-34318F17EEDA}">
      <text>
        <r>
          <rPr>
            <b/>
            <sz val="9"/>
            <color indexed="81"/>
            <rFont val="ＭＳ Ｐゴシック"/>
            <family val="3"/>
            <charset val="128"/>
          </rPr>
          <t>自動表示</t>
        </r>
      </text>
    </comment>
    <comment ref="K21" authorId="0" shapeId="0" xr:uid="{D8D415EC-6344-47E6-8B50-D8B9C35C2182}">
      <text>
        <r>
          <rPr>
            <b/>
            <sz val="9"/>
            <color indexed="81"/>
            <rFont val="ＭＳ Ｐゴシック"/>
            <family val="3"/>
            <charset val="128"/>
          </rPr>
          <t>自動表示</t>
        </r>
        <r>
          <rPr>
            <sz val="9"/>
            <color indexed="81"/>
            <rFont val="ＭＳ Ｐゴシック"/>
            <family val="3"/>
            <charset val="128"/>
          </rPr>
          <t xml:space="preserve">
</t>
        </r>
      </text>
    </comment>
    <comment ref="Q21" authorId="0" shapeId="0" xr:uid="{29F27FCE-B073-467C-9AB0-6CD80E49221B}">
      <text>
        <r>
          <rPr>
            <b/>
            <sz val="9"/>
            <color indexed="81"/>
            <rFont val="ＭＳ Ｐゴシック"/>
            <family val="3"/>
            <charset val="128"/>
          </rPr>
          <t>自動表示</t>
        </r>
      </text>
    </comment>
    <comment ref="Q33" authorId="0" shapeId="0" xr:uid="{C66A4481-4C06-42A4-B79E-E0522BECFF8C}">
      <text>
        <r>
          <rPr>
            <b/>
            <sz val="9"/>
            <color indexed="81"/>
            <rFont val="ＭＳ Ｐゴシック"/>
            <family val="3"/>
            <charset val="128"/>
          </rPr>
          <t>自動表示</t>
        </r>
      </text>
    </comment>
    <comment ref="Q54" authorId="0" shapeId="0" xr:uid="{DDA8E465-0331-4469-B8FE-D93C8742885A}">
      <text>
        <r>
          <rPr>
            <b/>
            <sz val="9"/>
            <color indexed="81"/>
            <rFont val="ＭＳ Ｐゴシック"/>
            <family val="3"/>
            <charset val="128"/>
          </rPr>
          <t>自動表示</t>
        </r>
      </text>
    </comment>
    <comment ref="H64" authorId="0" shapeId="0" xr:uid="{FDFA428E-2D16-410A-A3BA-90AD434CA7F8}">
      <text>
        <r>
          <rPr>
            <b/>
            <sz val="9"/>
            <color indexed="81"/>
            <rFont val="ＭＳ Ｐゴシック"/>
            <family val="3"/>
            <charset val="128"/>
          </rPr>
          <t>自動表示</t>
        </r>
        <r>
          <rPr>
            <sz val="9"/>
            <color indexed="81"/>
            <rFont val="ＭＳ Ｐゴシック"/>
            <family val="3"/>
            <charset val="128"/>
          </rPr>
          <t xml:space="preserve">
</t>
        </r>
      </text>
    </comment>
    <comment ref="N64" authorId="0" shapeId="0" xr:uid="{24E551E0-7220-413E-A44C-667A997E9BFD}">
      <text>
        <r>
          <rPr>
            <b/>
            <sz val="9"/>
            <color indexed="81"/>
            <rFont val="ＭＳ Ｐゴシック"/>
            <family val="3"/>
            <charset val="128"/>
          </rPr>
          <t>自動表示</t>
        </r>
      </text>
    </comment>
  </commentList>
</comments>
</file>

<file path=xl/sharedStrings.xml><?xml version="1.0" encoding="utf-8"?>
<sst xmlns="http://schemas.openxmlformats.org/spreadsheetml/2006/main" count="231" uniqueCount="156">
  <si>
    <t>○</t>
    <phoneticPr fontId="1"/>
  </si>
  <si>
    <t>タンバリン</t>
    <phoneticPr fontId="1"/>
  </si>
  <si>
    <t>マラカス</t>
    <phoneticPr fontId="1"/>
  </si>
  <si>
    <t>絵本A</t>
    <rPh sb="0" eb="2">
      <t>エホン</t>
    </rPh>
    <phoneticPr fontId="1"/>
  </si>
  <si>
    <t>絵本B</t>
    <rPh sb="0" eb="2">
      <t>エホン</t>
    </rPh>
    <phoneticPr fontId="1"/>
  </si>
  <si>
    <t>図鑑C</t>
    <rPh sb="0" eb="2">
      <t>ズカン</t>
    </rPh>
    <phoneticPr fontId="1"/>
  </si>
  <si>
    <t>ボール</t>
    <phoneticPr fontId="1"/>
  </si>
  <si>
    <t>なわとび</t>
    <phoneticPr fontId="1"/>
  </si>
  <si>
    <t>ボール</t>
  </si>
  <si>
    <t>変更があった場合は○</t>
    <rPh sb="0" eb="2">
      <t>ヘンコウ</t>
    </rPh>
    <rPh sb="6" eb="8">
      <t>バアイ</t>
    </rPh>
    <phoneticPr fontId="3"/>
  </si>
  <si>
    <t>品　名</t>
    <rPh sb="0" eb="1">
      <t>シナ</t>
    </rPh>
    <rPh sb="2" eb="3">
      <t>メイ</t>
    </rPh>
    <phoneticPr fontId="3"/>
  </si>
  <si>
    <r>
      <t>数量</t>
    </r>
    <r>
      <rPr>
        <sz val="9"/>
        <rFont val="ＭＳ ゴシック"/>
        <family val="3"/>
        <charset val="128"/>
      </rPr>
      <t>(点)</t>
    </r>
    <rPh sb="0" eb="1">
      <t>カズ</t>
    </rPh>
    <rPh sb="1" eb="2">
      <t>リョウ</t>
    </rPh>
    <rPh sb="3" eb="4">
      <t>テン</t>
    </rPh>
    <phoneticPr fontId="3"/>
  </si>
  <si>
    <t>納入(完了)年月日</t>
    <rPh sb="0" eb="2">
      <t>ノウニュウ</t>
    </rPh>
    <rPh sb="3" eb="5">
      <t>カンリョウ</t>
    </rPh>
    <rPh sb="6" eb="9">
      <t>ネンガッピ</t>
    </rPh>
    <phoneticPr fontId="3"/>
  </si>
  <si>
    <r>
      <t>実支出額</t>
    </r>
    <r>
      <rPr>
        <sz val="9"/>
        <rFont val="ＭＳ ゴシック"/>
        <family val="3"/>
        <charset val="128"/>
      </rPr>
      <t>(円)</t>
    </r>
    <rPh sb="0" eb="4">
      <t>ジッシシュツガク</t>
    </rPh>
    <rPh sb="5" eb="6">
      <t>エン</t>
    </rPh>
    <phoneticPr fontId="3"/>
  </si>
  <si>
    <t>支出年月日</t>
    <rPh sb="0" eb="2">
      <t>シシュツ</t>
    </rPh>
    <rPh sb="2" eb="5">
      <t>ネンガッピ</t>
    </rPh>
    <phoneticPr fontId="3"/>
  </si>
  <si>
    <t>支出先</t>
    <rPh sb="0" eb="2">
      <t>シシュツ</t>
    </rPh>
    <rPh sb="2" eb="3">
      <t>サキ</t>
    </rPh>
    <phoneticPr fontId="3"/>
  </si>
  <si>
    <t>実績報告　２</t>
    <rPh sb="0" eb="4">
      <t>ジッセキホウコク</t>
    </rPh>
    <phoneticPr fontId="3"/>
  </si>
  <si>
    <t>幼稚園番号</t>
    <rPh sb="0" eb="3">
      <t>ヨ</t>
    </rPh>
    <rPh sb="3" eb="5">
      <t>バンゴウ</t>
    </rPh>
    <phoneticPr fontId="3"/>
  </si>
  <si>
    <t>&lt;　遊　具　&gt;</t>
    <rPh sb="2" eb="3">
      <t>ユウ</t>
    </rPh>
    <rPh sb="4" eb="5">
      <t>グ</t>
    </rPh>
    <phoneticPr fontId="3"/>
  </si>
  <si>
    <t>園名</t>
    <rPh sb="0" eb="2">
      <t>エンメイメイ</t>
    </rPh>
    <phoneticPr fontId="3"/>
  </si>
  <si>
    <t>１　交付決定額及び補助金執行額</t>
    <rPh sb="2" eb="4">
      <t>コウフ</t>
    </rPh>
    <rPh sb="4" eb="7">
      <t>ケッテイガク</t>
    </rPh>
    <rPh sb="7" eb="8">
      <t>オヨ</t>
    </rPh>
    <rPh sb="9" eb="12">
      <t>ホジョキン</t>
    </rPh>
    <rPh sb="12" eb="15">
      <t>シッコウガク</t>
    </rPh>
    <phoneticPr fontId="3"/>
  </si>
  <si>
    <t>交付決定額①</t>
    <rPh sb="0" eb="2">
      <t>コウフ</t>
    </rPh>
    <rPh sb="2" eb="5">
      <t>ケッテイガク</t>
    </rPh>
    <phoneticPr fontId="3"/>
  </si>
  <si>
    <t>円</t>
    <rPh sb="0" eb="1">
      <t>エン</t>
    </rPh>
    <phoneticPr fontId="3"/>
  </si>
  <si>
    <r>
      <t xml:space="preserve">差額
</t>
    </r>
    <r>
      <rPr>
        <sz val="9"/>
        <rFont val="ＭＳ ゴシック"/>
        <family val="3"/>
        <charset val="128"/>
      </rPr>
      <t>（①-③）</t>
    </r>
    <rPh sb="0" eb="2">
      <t>サガク</t>
    </rPh>
    <phoneticPr fontId="3"/>
  </si>
  <si>
    <t>実績報告額②</t>
    <rPh sb="0" eb="4">
      <t>ジッセキホウコク</t>
    </rPh>
    <rPh sb="4" eb="5">
      <t>ガク</t>
    </rPh>
    <phoneticPr fontId="3"/>
  </si>
  <si>
    <r>
      <t xml:space="preserve">補助金執行額③
</t>
    </r>
    <r>
      <rPr>
        <sz val="9"/>
        <rFont val="ＭＳ ゴシック"/>
        <family val="3"/>
        <charset val="128"/>
      </rPr>
      <t>(千円未満端数切捨て)</t>
    </r>
    <rPh sb="0" eb="3">
      <t>ホジョキン</t>
    </rPh>
    <rPh sb="3" eb="6">
      <t>シッコウガク</t>
    </rPh>
    <rPh sb="9" eb="11">
      <t>センエン</t>
    </rPh>
    <rPh sb="11" eb="13">
      <t>ミマン</t>
    </rPh>
    <rPh sb="13" eb="15">
      <t>ハスウ</t>
    </rPh>
    <rPh sb="15" eb="17">
      <t>キリス</t>
    </rPh>
    <phoneticPr fontId="3"/>
  </si>
  <si>
    <t>※</t>
    <phoneticPr fontId="3"/>
  </si>
  <si>
    <t>交付申請時から変更がない場合、「交付決定額①」＝「補助金執行額③」となります。</t>
    <rPh sb="0" eb="2">
      <t>コウフ</t>
    </rPh>
    <rPh sb="2" eb="4">
      <t>シンセイ</t>
    </rPh>
    <rPh sb="4" eb="5">
      <t>ジ</t>
    </rPh>
    <rPh sb="7" eb="9">
      <t>ヘンコウ</t>
    </rPh>
    <rPh sb="12" eb="14">
      <t>バアイ</t>
    </rPh>
    <rPh sb="16" eb="18">
      <t>コウフ</t>
    </rPh>
    <rPh sb="18" eb="20">
      <t>ケッテイ</t>
    </rPh>
    <rPh sb="20" eb="21">
      <t>ガク</t>
    </rPh>
    <rPh sb="25" eb="28">
      <t>ホジョキン</t>
    </rPh>
    <rPh sb="28" eb="30">
      <t>シッコウ</t>
    </rPh>
    <rPh sb="30" eb="31">
      <t>ガク</t>
    </rPh>
    <phoneticPr fontId="3"/>
  </si>
  <si>
    <r>
      <t>数量・実支出額等の内容変更があった場合は、</t>
    </r>
    <r>
      <rPr>
        <u/>
        <sz val="10"/>
        <rFont val="ＭＳ Ｐゴシック"/>
        <family val="3"/>
        <charset val="128"/>
      </rPr>
      <t>「実績報告３」を必ず提出</t>
    </r>
    <r>
      <rPr>
        <sz val="10"/>
        <rFont val="ＭＳ Ｐ明朝"/>
        <family val="1"/>
        <charset val="128"/>
      </rPr>
      <t>してください。</t>
    </r>
    <rPh sb="0" eb="2">
      <t>スウリョウ</t>
    </rPh>
    <rPh sb="3" eb="4">
      <t>ジツ</t>
    </rPh>
    <rPh sb="4" eb="7">
      <t>シシュツガク</t>
    </rPh>
    <rPh sb="7" eb="8">
      <t>トウ</t>
    </rPh>
    <rPh sb="9" eb="11">
      <t>ナイヨウ</t>
    </rPh>
    <rPh sb="11" eb="13">
      <t>ヘンコウ</t>
    </rPh>
    <rPh sb="17" eb="19">
      <t>バアイ</t>
    </rPh>
    <rPh sb="22" eb="24">
      <t>ジッセキ</t>
    </rPh>
    <rPh sb="24" eb="26">
      <t>ホウコク</t>
    </rPh>
    <rPh sb="29" eb="30">
      <t>カナラ</t>
    </rPh>
    <rPh sb="31" eb="33">
      <t>テイシュツ</t>
    </rPh>
    <phoneticPr fontId="3"/>
  </si>
  <si>
    <t>２　補助対象経費</t>
    <rPh sb="2" eb="4">
      <t>ホジョ</t>
    </rPh>
    <rPh sb="4" eb="6">
      <t>タイショウ</t>
    </rPh>
    <rPh sb="6" eb="8">
      <t>ケイヒ</t>
    </rPh>
    <phoneticPr fontId="3"/>
  </si>
  <si>
    <t>合　　　　　計　　④</t>
    <rPh sb="0" eb="1">
      <t>ゴウ</t>
    </rPh>
    <rPh sb="6" eb="7">
      <t>ケイ</t>
    </rPh>
    <phoneticPr fontId="3"/>
  </si>
  <si>
    <t>④に関する他地方公共団体の補助金名称等</t>
    <rPh sb="2" eb="3">
      <t>カン</t>
    </rPh>
    <rPh sb="18" eb="19">
      <t>トウ</t>
    </rPh>
    <phoneticPr fontId="3"/>
  </si>
  <si>
    <t>補助対象とならない経費　⑤
（他地方公共団体の補助金等）</t>
    <rPh sb="0" eb="2">
      <t>ホジョ</t>
    </rPh>
    <rPh sb="2" eb="4">
      <t>タイショウ</t>
    </rPh>
    <rPh sb="9" eb="11">
      <t>ケイヒ</t>
    </rPh>
    <rPh sb="15" eb="16">
      <t>タ</t>
    </rPh>
    <rPh sb="16" eb="18">
      <t>チホウ</t>
    </rPh>
    <rPh sb="18" eb="20">
      <t>コウキョウ</t>
    </rPh>
    <rPh sb="20" eb="22">
      <t>ダンタイ</t>
    </rPh>
    <rPh sb="23" eb="27">
      <t>ホジョキンナド</t>
    </rPh>
    <phoneticPr fontId="3"/>
  </si>
  <si>
    <t>補助対象経費　⑥</t>
    <rPh sb="0" eb="2">
      <t>ホジョ</t>
    </rPh>
    <rPh sb="2" eb="4">
      <t>タイショウ</t>
    </rPh>
    <rPh sb="4" eb="6">
      <t>ケイヒ</t>
    </rPh>
    <phoneticPr fontId="3"/>
  </si>
  <si>
    <t>交付申請時の補助率</t>
    <rPh sb="0" eb="1">
      <t>コウフ</t>
    </rPh>
    <rPh sb="1" eb="4">
      <t>シンセイジ</t>
    </rPh>
    <rPh sb="5" eb="7">
      <t>ホジョ</t>
    </rPh>
    <rPh sb="7" eb="8">
      <t>リツ</t>
    </rPh>
    <phoneticPr fontId="3"/>
  </si>
  <si>
    <t>⑥×補助率＝実績報告額</t>
    <rPh sb="1" eb="4">
      <t>ホジョリツ</t>
    </rPh>
    <rPh sb="6" eb="8">
      <t>ジッセキ</t>
    </rPh>
    <rPh sb="8" eb="10">
      <t>ホウコク</t>
    </rPh>
    <rPh sb="10" eb="11">
      <t>ガク</t>
    </rPh>
    <phoneticPr fontId="3"/>
  </si>
  <si>
    <t>（注）</t>
    <rPh sb="1" eb="2">
      <t>チュウ</t>
    </rPh>
    <phoneticPr fontId="17"/>
  </si>
  <si>
    <r>
      <t>1　交付申請書の</t>
    </r>
    <r>
      <rPr>
        <sz val="10"/>
        <rFont val="ＭＳ Ｐゴシック"/>
        <family val="3"/>
        <charset val="128"/>
      </rPr>
      <t>「交付申請２」と、同じ分類で記載</t>
    </r>
    <r>
      <rPr>
        <sz val="10"/>
        <rFont val="ＭＳ Ｐ明朝"/>
        <family val="1"/>
        <charset val="128"/>
      </rPr>
      <t>してください（比較対照できるように）。</t>
    </r>
    <rPh sb="2" eb="4">
      <t>コウフ</t>
    </rPh>
    <rPh sb="4" eb="7">
      <t>シンセイショ</t>
    </rPh>
    <rPh sb="9" eb="11">
      <t>コウフ</t>
    </rPh>
    <rPh sb="11" eb="13">
      <t>シンセイ</t>
    </rPh>
    <rPh sb="17" eb="18">
      <t>オナ</t>
    </rPh>
    <rPh sb="19" eb="21">
      <t>ブンルイ</t>
    </rPh>
    <rPh sb="22" eb="24">
      <t>キサイ</t>
    </rPh>
    <rPh sb="31" eb="33">
      <t>ヒカク</t>
    </rPh>
    <rPh sb="33" eb="35">
      <t>タイショウ</t>
    </rPh>
    <phoneticPr fontId="3"/>
  </si>
  <si>
    <t>2　「納入(完了)年月日」欄には、整備した物品の納入(工事の完了)を確認した年月日を記載してください。</t>
    <rPh sb="3" eb="5">
      <t>ノウニュウ</t>
    </rPh>
    <rPh sb="6" eb="8">
      <t>カンリョウ</t>
    </rPh>
    <rPh sb="9" eb="12">
      <t>ネンガッピ</t>
    </rPh>
    <rPh sb="13" eb="14">
      <t>ラン</t>
    </rPh>
    <rPh sb="17" eb="19">
      <t>セイビ</t>
    </rPh>
    <rPh sb="21" eb="23">
      <t>ブッピン</t>
    </rPh>
    <rPh sb="24" eb="26">
      <t>ノウニュウ</t>
    </rPh>
    <rPh sb="27" eb="29">
      <t>コウジ</t>
    </rPh>
    <rPh sb="30" eb="32">
      <t>カンリョウ</t>
    </rPh>
    <rPh sb="34" eb="36">
      <t>カクニン</t>
    </rPh>
    <rPh sb="38" eb="41">
      <t>ネンガッピ</t>
    </rPh>
    <rPh sb="42" eb="44">
      <t>キサイ</t>
    </rPh>
    <phoneticPr fontId="3"/>
  </si>
  <si>
    <t>3　「実支出額」欄には、単価ではなく物品ごとの総額を記載してください。</t>
    <rPh sb="3" eb="4">
      <t>ジツ</t>
    </rPh>
    <rPh sb="4" eb="6">
      <t>シシュツ</t>
    </rPh>
    <rPh sb="6" eb="7">
      <t>ガク</t>
    </rPh>
    <rPh sb="18" eb="20">
      <t>ブッピン</t>
    </rPh>
    <phoneticPr fontId="3"/>
  </si>
  <si>
    <r>
      <t>4　「支出年月日」欄は、業者の作成した</t>
    </r>
    <r>
      <rPr>
        <sz val="10"/>
        <rFont val="ＭＳ Ｐゴシック"/>
        <family val="3"/>
        <charset val="128"/>
      </rPr>
      <t>領収書と同一の年月日を記載</t>
    </r>
    <r>
      <rPr>
        <sz val="10"/>
        <rFont val="ＭＳ Ｐ明朝"/>
        <family val="1"/>
        <charset val="128"/>
      </rPr>
      <t>してください。</t>
    </r>
    <rPh sb="3" eb="5">
      <t>シシュツ</t>
    </rPh>
    <rPh sb="5" eb="8">
      <t>ネンガッピ</t>
    </rPh>
    <rPh sb="9" eb="10">
      <t>ラン</t>
    </rPh>
    <rPh sb="12" eb="14">
      <t>ギョウシャ</t>
    </rPh>
    <rPh sb="15" eb="17">
      <t>サクセイ</t>
    </rPh>
    <rPh sb="19" eb="22">
      <t>リョウシュウショ</t>
    </rPh>
    <rPh sb="23" eb="25">
      <t>ドウイツ</t>
    </rPh>
    <rPh sb="26" eb="29">
      <t>ネンガッピ</t>
    </rPh>
    <rPh sb="30" eb="32">
      <t>キサイ</t>
    </rPh>
    <phoneticPr fontId="3"/>
  </si>
  <si>
    <t>　　分割払等支払が複数日にわたった場合は、複数欄を使用するか別紙を作成し、支払回数全てを記載してください。</t>
    <rPh sb="21" eb="23">
      <t>フクスウ</t>
    </rPh>
    <rPh sb="23" eb="24">
      <t>ラン</t>
    </rPh>
    <rPh sb="25" eb="27">
      <t>シヨウ</t>
    </rPh>
    <rPh sb="30" eb="32">
      <t>ベッシ</t>
    </rPh>
    <rPh sb="33" eb="35">
      <t>サクセイ</t>
    </rPh>
    <rPh sb="37" eb="39">
      <t>シハラ</t>
    </rPh>
    <rPh sb="39" eb="41">
      <t>カイスウ</t>
    </rPh>
    <rPh sb="41" eb="42">
      <t>スベ</t>
    </rPh>
    <phoneticPr fontId="3"/>
  </si>
  <si>
    <t>5　記入しきれない場合は、別紙にて提出してください。</t>
    <phoneticPr fontId="3"/>
  </si>
  <si>
    <t>（添付書類）</t>
  </si>
  <si>
    <t>(１)</t>
    <phoneticPr fontId="3"/>
  </si>
  <si>
    <t>契約書の写し（品名等の内訳が分かる書類添付）　※注文書＋注文請書でも可</t>
    <rPh sb="7" eb="9">
      <t>ヒンメイ</t>
    </rPh>
    <rPh sb="9" eb="10">
      <t>トウ</t>
    </rPh>
    <rPh sb="11" eb="13">
      <t>ウチワケ</t>
    </rPh>
    <rPh sb="14" eb="15">
      <t>ワ</t>
    </rPh>
    <rPh sb="17" eb="19">
      <t>ショルイ</t>
    </rPh>
    <rPh sb="19" eb="21">
      <t>テンプ</t>
    </rPh>
    <rPh sb="34" eb="35">
      <t>カ</t>
    </rPh>
    <phoneticPr fontId="3"/>
  </si>
  <si>
    <t>(２)</t>
    <phoneticPr fontId="3"/>
  </si>
  <si>
    <t>納品書、工事完了届の写し　※業者が作成したもの</t>
    <rPh sb="0" eb="3">
      <t>ノウヒンショ</t>
    </rPh>
    <rPh sb="4" eb="6">
      <t>コウジ</t>
    </rPh>
    <rPh sb="6" eb="8">
      <t>カンリョウ</t>
    </rPh>
    <rPh sb="8" eb="9">
      <t>トドケ</t>
    </rPh>
    <rPh sb="14" eb="16">
      <t>ギョウシャ</t>
    </rPh>
    <rPh sb="17" eb="19">
      <t>サクセイ</t>
    </rPh>
    <phoneticPr fontId="3"/>
  </si>
  <si>
    <t>(３)</t>
    <phoneticPr fontId="3"/>
  </si>
  <si>
    <t>請求書の写し　※業者が作成したもの</t>
    <rPh sb="0" eb="3">
      <t>セイキュウショ</t>
    </rPh>
    <rPh sb="8" eb="10">
      <t>ギョウシャ</t>
    </rPh>
    <rPh sb="11" eb="13">
      <t>サクセイ</t>
    </rPh>
    <phoneticPr fontId="3"/>
  </si>
  <si>
    <t>(４)</t>
    <phoneticPr fontId="3"/>
  </si>
  <si>
    <t>領収書の写し　※金融機関の振込証書でも可（レシートは不可）</t>
    <rPh sb="0" eb="3">
      <t>リョウシュウショ</t>
    </rPh>
    <rPh sb="8" eb="10">
      <t>キンユウ</t>
    </rPh>
    <rPh sb="10" eb="12">
      <t>キカン</t>
    </rPh>
    <rPh sb="13" eb="15">
      <t>フリコ</t>
    </rPh>
    <rPh sb="15" eb="17">
      <t>ショウショ</t>
    </rPh>
    <rPh sb="19" eb="20">
      <t>カ</t>
    </rPh>
    <rPh sb="26" eb="28">
      <t>フカ</t>
    </rPh>
    <phoneticPr fontId="3"/>
  </si>
  <si>
    <t>(５)</t>
    <phoneticPr fontId="3"/>
  </si>
  <si>
    <t>検査調書の写し　※園担当者が作成したもの</t>
    <rPh sb="0" eb="2">
      <t>ケンサ</t>
    </rPh>
    <rPh sb="2" eb="4">
      <t>チョウショ</t>
    </rPh>
    <rPh sb="9" eb="10">
      <t>エン</t>
    </rPh>
    <rPh sb="10" eb="13">
      <t>タントウシャ</t>
    </rPh>
    <rPh sb="14" eb="16">
      <t>サクセイ</t>
    </rPh>
    <phoneticPr fontId="3"/>
  </si>
  <si>
    <t>(６)</t>
  </si>
  <si>
    <t>整備状況が確認できる写真</t>
    <phoneticPr fontId="3"/>
  </si>
  <si>
    <t>※Ａ４白紙に貼付し、撮影日付を付記。「２　補助対象経費」の品名と照合できるよう番号を付記。</t>
    <rPh sb="3" eb="5">
      <t>ハクシ</t>
    </rPh>
    <rPh sb="6" eb="8">
      <t>テンプ</t>
    </rPh>
    <rPh sb="10" eb="12">
      <t>サツエイ</t>
    </rPh>
    <rPh sb="12" eb="14">
      <t>ヒヅケ</t>
    </rPh>
    <rPh sb="15" eb="17">
      <t>フキ</t>
    </rPh>
    <rPh sb="21" eb="23">
      <t>ホジョ</t>
    </rPh>
    <rPh sb="23" eb="25">
      <t>タイショウ</t>
    </rPh>
    <rPh sb="25" eb="27">
      <t>ケイヒ</t>
    </rPh>
    <rPh sb="29" eb="31">
      <t>ヒンメイ</t>
    </rPh>
    <rPh sb="32" eb="34">
      <t>ショウゴウ</t>
    </rPh>
    <rPh sb="39" eb="41">
      <t>バンゴウ</t>
    </rPh>
    <rPh sb="42" eb="44">
      <t>フキ</t>
    </rPh>
    <phoneticPr fontId="3"/>
  </si>
  <si>
    <t>※交付申請時から内容変更があった場合のみ提出</t>
    <rPh sb="1" eb="3">
      <t>コウフ</t>
    </rPh>
    <rPh sb="3" eb="5">
      <t>シンセイ</t>
    </rPh>
    <rPh sb="5" eb="6">
      <t>ジ</t>
    </rPh>
    <rPh sb="8" eb="10">
      <t>ナイヨウ</t>
    </rPh>
    <rPh sb="10" eb="12">
      <t>ヘンコウ</t>
    </rPh>
    <rPh sb="16" eb="18">
      <t>バアイ</t>
    </rPh>
    <rPh sb="20" eb="22">
      <t>テイシュツ</t>
    </rPh>
    <phoneticPr fontId="3"/>
  </si>
  <si>
    <t>実績報告　３</t>
    <rPh sb="0" eb="2">
      <t>ジッセキ</t>
    </rPh>
    <rPh sb="2" eb="4">
      <t>ホウコク</t>
    </rPh>
    <phoneticPr fontId="3"/>
  </si>
  <si>
    <t>３　執行変更</t>
    <rPh sb="2" eb="4">
      <t>シッコウ</t>
    </rPh>
    <rPh sb="4" eb="6">
      <t>ヘンコウ</t>
    </rPh>
    <phoneticPr fontId="3"/>
  </si>
  <si>
    <t>（1）執行額変更の内容</t>
    <rPh sb="3" eb="5">
      <t>シッコウ</t>
    </rPh>
    <rPh sb="5" eb="6">
      <t>ガク</t>
    </rPh>
    <rPh sb="6" eb="8">
      <t>ヘンコウ</t>
    </rPh>
    <rPh sb="9" eb="11">
      <t>ナイヨウ</t>
    </rPh>
    <phoneticPr fontId="3"/>
  </si>
  <si>
    <t>（2）執行額変更の理由</t>
    <rPh sb="3" eb="5">
      <t>シッコウ</t>
    </rPh>
    <rPh sb="5" eb="6">
      <t>ガク</t>
    </rPh>
    <phoneticPr fontId="3"/>
  </si>
  <si>
    <t>（3）変更額明細</t>
    <rPh sb="3" eb="5">
      <t>ヘンコウ</t>
    </rPh>
    <rPh sb="5" eb="6">
      <t>ガク</t>
    </rPh>
    <rPh sb="6" eb="8">
      <t>メイサイ</t>
    </rPh>
    <phoneticPr fontId="3"/>
  </si>
  <si>
    <t>⇒変更があった品物についてのみ記入してください。</t>
    <rPh sb="1" eb="3">
      <t>ヘンコウ</t>
    </rPh>
    <rPh sb="7" eb="9">
      <t>シナモノ</t>
    </rPh>
    <rPh sb="15" eb="17">
      <t>キニュウ</t>
    </rPh>
    <phoneticPr fontId="3"/>
  </si>
  <si>
    <t>ア　変更事業経費　明細（変更前）</t>
    <rPh sb="2" eb="4">
      <t>ヘンコウ</t>
    </rPh>
    <rPh sb="4" eb="6">
      <t>ジギョウ</t>
    </rPh>
    <rPh sb="6" eb="8">
      <t>ケイヒ</t>
    </rPh>
    <rPh sb="9" eb="11">
      <t>メイサイ</t>
    </rPh>
    <rPh sb="12" eb="14">
      <t>ヘンコウ</t>
    </rPh>
    <rPh sb="14" eb="15">
      <t>マエ</t>
    </rPh>
    <phoneticPr fontId="3"/>
  </si>
  <si>
    <r>
      <t>数量</t>
    </r>
    <r>
      <rPr>
        <sz val="9"/>
        <rFont val="ＭＳ ゴシック"/>
        <family val="3"/>
        <charset val="128"/>
      </rPr>
      <t>(点)
①</t>
    </r>
    <rPh sb="0" eb="1">
      <t>カズ</t>
    </rPh>
    <rPh sb="1" eb="2">
      <t>リョウ</t>
    </rPh>
    <rPh sb="3" eb="4">
      <t>テン</t>
    </rPh>
    <phoneticPr fontId="3"/>
  </si>
  <si>
    <r>
      <t>単　価</t>
    </r>
    <r>
      <rPr>
        <sz val="9"/>
        <rFont val="ＭＳ ゴシック"/>
        <family val="3"/>
        <charset val="128"/>
      </rPr>
      <t>(円)
②</t>
    </r>
    <rPh sb="0" eb="1">
      <t>タン</t>
    </rPh>
    <rPh sb="2" eb="3">
      <t>アタイ</t>
    </rPh>
    <rPh sb="4" eb="5">
      <t>エン</t>
    </rPh>
    <phoneticPr fontId="3"/>
  </si>
  <si>
    <r>
      <t>金　額</t>
    </r>
    <r>
      <rPr>
        <sz val="9"/>
        <rFont val="ＭＳ ゴシック"/>
        <family val="3"/>
        <charset val="128"/>
      </rPr>
      <t>(円)
①×②＝③</t>
    </r>
    <rPh sb="0" eb="1">
      <t>キン</t>
    </rPh>
    <rPh sb="2" eb="3">
      <t>ガク</t>
    </rPh>
    <rPh sb="4" eb="5">
      <t>エン</t>
    </rPh>
    <phoneticPr fontId="3"/>
  </si>
  <si>
    <r>
      <t>設置費用等</t>
    </r>
    <r>
      <rPr>
        <sz val="9"/>
        <rFont val="ＭＳ ゴシック"/>
        <family val="3"/>
        <charset val="128"/>
      </rPr>
      <t>(円)
④</t>
    </r>
    <rPh sb="0" eb="2">
      <t>セッチ</t>
    </rPh>
    <rPh sb="2" eb="4">
      <t>ヒヨウ</t>
    </rPh>
    <rPh sb="4" eb="5">
      <t>トウ</t>
    </rPh>
    <rPh sb="6" eb="7">
      <t>エン</t>
    </rPh>
    <phoneticPr fontId="3"/>
  </si>
  <si>
    <r>
      <t>合計金額</t>
    </r>
    <r>
      <rPr>
        <sz val="9"/>
        <rFont val="ＭＳ ゴシック"/>
        <family val="3"/>
        <charset val="128"/>
      </rPr>
      <t>(円)
③＋④＝⑤</t>
    </r>
    <rPh sb="0" eb="2">
      <t>ゴウケイ</t>
    </rPh>
    <rPh sb="2" eb="3">
      <t>キン</t>
    </rPh>
    <rPh sb="3" eb="4">
      <t>ガク</t>
    </rPh>
    <rPh sb="5" eb="6">
      <t>エン</t>
    </rPh>
    <phoneticPr fontId="3"/>
  </si>
  <si>
    <t>変更項目の事業経費（変更前）　計</t>
    <rPh sb="0" eb="2">
      <t>ヘンコウ</t>
    </rPh>
    <rPh sb="2" eb="4">
      <t>コウモク</t>
    </rPh>
    <rPh sb="5" eb="6">
      <t>コト</t>
    </rPh>
    <rPh sb="6" eb="7">
      <t>ギョウ</t>
    </rPh>
    <rPh sb="7" eb="8">
      <t>キョウ</t>
    </rPh>
    <rPh sb="8" eb="9">
      <t>ヒ</t>
    </rPh>
    <rPh sb="10" eb="12">
      <t>ヘンコウ</t>
    </rPh>
    <rPh sb="12" eb="13">
      <t>マエ</t>
    </rPh>
    <rPh sb="15" eb="16">
      <t>ケイ</t>
    </rPh>
    <phoneticPr fontId="3"/>
  </si>
  <si>
    <t>イ　変更事業経費　明細（変更後）</t>
    <rPh sb="2" eb="4">
      <t>ヘンコウ</t>
    </rPh>
    <rPh sb="4" eb="6">
      <t>ジギョウ</t>
    </rPh>
    <rPh sb="6" eb="8">
      <t>ケイヒ</t>
    </rPh>
    <rPh sb="9" eb="11">
      <t>メイサイ</t>
    </rPh>
    <rPh sb="12" eb="14">
      <t>ヘンコウ</t>
    </rPh>
    <rPh sb="14" eb="15">
      <t>ゴ</t>
    </rPh>
    <phoneticPr fontId="3"/>
  </si>
  <si>
    <t>変更項目の事業経費（変更後）　計</t>
    <rPh sb="0" eb="2">
      <t>ヘンコウ</t>
    </rPh>
    <rPh sb="2" eb="4">
      <t>コウモク</t>
    </rPh>
    <rPh sb="5" eb="6">
      <t>コト</t>
    </rPh>
    <rPh sb="6" eb="7">
      <t>ギョウ</t>
    </rPh>
    <rPh sb="7" eb="8">
      <t>キョウ</t>
    </rPh>
    <rPh sb="8" eb="9">
      <t>ヒ</t>
    </rPh>
    <rPh sb="10" eb="12">
      <t>ヘンコウ</t>
    </rPh>
    <rPh sb="12" eb="13">
      <t>ゴ</t>
    </rPh>
    <rPh sb="15" eb="16">
      <t>ケイ</t>
    </rPh>
    <phoneticPr fontId="3"/>
  </si>
  <si>
    <t>1　記入しきれない場合は、別紙にて提出のこと。</t>
    <rPh sb="2" eb="4">
      <t>キニュウ</t>
    </rPh>
    <rPh sb="9" eb="11">
      <t>バアイ</t>
    </rPh>
    <rPh sb="13" eb="15">
      <t>ベッシ</t>
    </rPh>
    <rPh sb="17" eb="19">
      <t>テイシュツ</t>
    </rPh>
    <phoneticPr fontId="3"/>
  </si>
  <si>
    <t>４</t>
    <phoneticPr fontId="3"/>
  </si>
  <si>
    <t>　変更後の補助金執行額算定</t>
    <rPh sb="1" eb="3">
      <t>ヘンコウ</t>
    </rPh>
    <rPh sb="3" eb="4">
      <t>ゴ</t>
    </rPh>
    <rPh sb="5" eb="8">
      <t>ホジョキン</t>
    </rPh>
    <rPh sb="8" eb="10">
      <t>シッコウ</t>
    </rPh>
    <rPh sb="10" eb="11">
      <t>ガク</t>
    </rPh>
    <rPh sb="11" eb="13">
      <t>サンテイ</t>
    </rPh>
    <phoneticPr fontId="3"/>
  </si>
  <si>
    <t>⇒「実績報告２」に記載した全金額を記載してください。</t>
    <rPh sb="2" eb="4">
      <t>ジッセキ</t>
    </rPh>
    <rPh sb="4" eb="6">
      <t>ホウコク</t>
    </rPh>
    <rPh sb="9" eb="11">
      <t>キサイ</t>
    </rPh>
    <rPh sb="13" eb="14">
      <t>ゼン</t>
    </rPh>
    <rPh sb="14" eb="16">
      <t>キンガク</t>
    </rPh>
    <rPh sb="17" eb="19">
      <t>キサイ</t>
    </rPh>
    <phoneticPr fontId="3"/>
  </si>
  <si>
    <r>
      <t xml:space="preserve">補助対象とならない経費
</t>
    </r>
    <r>
      <rPr>
        <sz val="9"/>
        <rFont val="ＭＳ ゴシック"/>
        <family val="3"/>
        <charset val="128"/>
      </rPr>
      <t>(円)⑦</t>
    </r>
    <rPh sb="0" eb="2">
      <t>ホジョ</t>
    </rPh>
    <rPh sb="2" eb="4">
      <t>タイショウ</t>
    </rPh>
    <rPh sb="9" eb="11">
      <t>ケイヒ</t>
    </rPh>
    <rPh sb="13" eb="14">
      <t>エン</t>
    </rPh>
    <phoneticPr fontId="3"/>
  </si>
  <si>
    <r>
      <t>補助基準額</t>
    </r>
    <r>
      <rPr>
        <sz val="9"/>
        <rFont val="ＭＳ ゴシック"/>
        <family val="3"/>
        <charset val="128"/>
      </rPr>
      <t>(円)⑨</t>
    </r>
    <rPh sb="0" eb="2">
      <t>ホジョ</t>
    </rPh>
    <rPh sb="2" eb="4">
      <t>キジュン</t>
    </rPh>
    <rPh sb="4" eb="5">
      <t>ガク</t>
    </rPh>
    <rPh sb="6" eb="7">
      <t>エン</t>
    </rPh>
    <phoneticPr fontId="3"/>
  </si>
  <si>
    <t>補助対象経費
(円)　⑩　
※⑧と⑨のいずれか少ない方の額</t>
    <rPh sb="0" eb="2">
      <t>ホジョ</t>
    </rPh>
    <rPh sb="2" eb="4">
      <t>タイショウ</t>
    </rPh>
    <rPh sb="4" eb="6">
      <t>ケイヒ</t>
    </rPh>
    <rPh sb="8" eb="9">
      <t>エン</t>
    </rPh>
    <phoneticPr fontId="3"/>
  </si>
  <si>
    <t>補助率⑪</t>
    <rPh sb="0" eb="3">
      <t>ホジョリツ</t>
    </rPh>
    <phoneticPr fontId="3"/>
  </si>
  <si>
    <r>
      <t>実績報告額</t>
    </r>
    <r>
      <rPr>
        <sz val="9"/>
        <rFont val="ＭＳ ゴシック"/>
        <family val="3"/>
        <charset val="128"/>
      </rPr>
      <t>(円)
⑩×⑪＝⑫　※千円未満端数切捨て</t>
    </r>
    <rPh sb="0" eb="2">
      <t>ジッセキ</t>
    </rPh>
    <rPh sb="2" eb="4">
      <t>ホウコク</t>
    </rPh>
    <rPh sb="4" eb="5">
      <t>ガク</t>
    </rPh>
    <rPh sb="6" eb="7">
      <t>エン</t>
    </rPh>
    <phoneticPr fontId="3"/>
  </si>
  <si>
    <t>⑦の内容</t>
    <rPh sb="2" eb="4">
      <t>ナイヨウ</t>
    </rPh>
    <phoneticPr fontId="3"/>
  </si>
  <si>
    <t>■他の地方公共団体等の補助金名称</t>
    <rPh sb="1" eb="2">
      <t>タ</t>
    </rPh>
    <rPh sb="3" eb="5">
      <t>チホウ</t>
    </rPh>
    <rPh sb="5" eb="7">
      <t>コウキョウ</t>
    </rPh>
    <rPh sb="7" eb="10">
      <t>ダンタイナド</t>
    </rPh>
    <rPh sb="11" eb="14">
      <t>ホジョキン</t>
    </rPh>
    <rPh sb="14" eb="16">
      <t>メイショウ</t>
    </rPh>
    <phoneticPr fontId="3"/>
  </si>
  <si>
    <t>■他の地方公共団体等の補助対象経費　⑦</t>
    <rPh sb="1" eb="2">
      <t>タ</t>
    </rPh>
    <rPh sb="3" eb="5">
      <t>チホウ</t>
    </rPh>
    <rPh sb="5" eb="7">
      <t>コウキョウ</t>
    </rPh>
    <rPh sb="7" eb="9">
      <t>ダンタイ</t>
    </rPh>
    <rPh sb="9" eb="10">
      <t>トウ</t>
    </rPh>
    <rPh sb="11" eb="13">
      <t>ホジョ</t>
    </rPh>
    <rPh sb="13" eb="15">
      <t>タイショウ</t>
    </rPh>
    <rPh sb="15" eb="17">
      <t>ケイヒ</t>
    </rPh>
    <phoneticPr fontId="3"/>
  </si>
  <si>
    <t>国のポイント事業</t>
    <rPh sb="0" eb="1">
      <t>クニ</t>
    </rPh>
    <rPh sb="6" eb="8">
      <t>ジギョウ</t>
    </rPh>
    <phoneticPr fontId="3"/>
  </si>
  <si>
    <t>国が行うポイント事業に申請する場合はチェックすること</t>
    <rPh sb="0" eb="1">
      <t>クニ</t>
    </rPh>
    <rPh sb="2" eb="3">
      <t>オコナ</t>
    </rPh>
    <rPh sb="8" eb="9">
      <t>コト</t>
    </rPh>
    <rPh sb="9" eb="10">
      <t>ギョウ</t>
    </rPh>
    <rPh sb="11" eb="13">
      <t>シンセイ</t>
    </rPh>
    <rPh sb="15" eb="17">
      <t>バアイ</t>
    </rPh>
    <phoneticPr fontId="3"/>
  </si>
  <si>
    <t>↑</t>
    <phoneticPr fontId="3"/>
  </si>
  <si>
    <t>千円未満は切り捨てず、円単位まで記入すること（「交付申請額⑫」を除く。）。</t>
    <rPh sb="0" eb="2">
      <t>センエン</t>
    </rPh>
    <rPh sb="2" eb="4">
      <t>ミマン</t>
    </rPh>
    <rPh sb="5" eb="6">
      <t>キ</t>
    </rPh>
    <rPh sb="7" eb="8">
      <t>ス</t>
    </rPh>
    <rPh sb="11" eb="12">
      <t>エン</t>
    </rPh>
    <rPh sb="12" eb="14">
      <t>タンイ</t>
    </rPh>
    <rPh sb="16" eb="18">
      <t>キニュウ</t>
    </rPh>
    <rPh sb="32" eb="33">
      <t>ノゾ</t>
    </rPh>
    <phoneticPr fontId="3"/>
  </si>
  <si>
    <t>「補助対象とならない経費⑦」は、当該補助に係る寄附金その他の収入額及び他の地方公共団体等の補助見込額の合計額を記入し、「他の地方公共団体等の補助金名称」及び「他の地方公共団体等の補助見込額」を書き入れること。</t>
    <rPh sb="1" eb="3">
      <t>ホジョ</t>
    </rPh>
    <rPh sb="3" eb="5">
      <t>タイショウ</t>
    </rPh>
    <rPh sb="10" eb="12">
      <t>ケイヒ</t>
    </rPh>
    <rPh sb="16" eb="18">
      <t>トウガイ</t>
    </rPh>
    <rPh sb="18" eb="20">
      <t>ホジョ</t>
    </rPh>
    <rPh sb="21" eb="22">
      <t>カカ</t>
    </rPh>
    <rPh sb="28" eb="29">
      <t>タ</t>
    </rPh>
    <rPh sb="30" eb="33">
      <t>シュウニュウガク</t>
    </rPh>
    <rPh sb="33" eb="34">
      <t>オヨ</t>
    </rPh>
    <rPh sb="35" eb="36">
      <t>タ</t>
    </rPh>
    <rPh sb="51" eb="54">
      <t>ゴウケイガク</t>
    </rPh>
    <rPh sb="55" eb="57">
      <t>キニュウ</t>
    </rPh>
    <phoneticPr fontId="17"/>
  </si>
  <si>
    <t>「補助率⑩」は、学校法人立の幼保連携型認定こども園及び幼稚園型認定こども園（社会福祉法人立の幼保連携型認定こども園を含む。）は「１／２」、交付決定年度に幼稚園で、翌年度に認定こども園に移行する予定の学校法人立幼稚園は「１／２」、その他の幼稚園は「１／３」を記入すること。</t>
    <rPh sb="128" eb="130">
      <t>キニュウ</t>
    </rPh>
    <phoneticPr fontId="3"/>
  </si>
  <si>
    <t>タンバリン</t>
  </si>
  <si>
    <t>0</t>
    <phoneticPr fontId="1"/>
  </si>
  <si>
    <t>株式会社A</t>
    <rPh sb="0" eb="3">
      <t>カブシキカイシャ</t>
    </rPh>
    <phoneticPr fontId="1"/>
  </si>
  <si>
    <t>▲▲書店</t>
    <rPh sb="1" eb="3">
      <t>ショテン</t>
    </rPh>
    <phoneticPr fontId="1"/>
  </si>
  <si>
    <t>第２号様式</t>
    <rPh sb="0" eb="1">
      <t>ダイ</t>
    </rPh>
    <rPh sb="2" eb="3">
      <t>ゴウ</t>
    </rPh>
    <rPh sb="3" eb="5">
      <t>ヨウシキ</t>
    </rPh>
    <phoneticPr fontId="3"/>
  </si>
  <si>
    <t>元号</t>
    <rPh sb="0" eb="2">
      <t>ゲンゴウ</t>
    </rPh>
    <phoneticPr fontId="3"/>
  </si>
  <si>
    <t>年</t>
    <rPh sb="0" eb="1">
      <t>ネン</t>
    </rPh>
    <phoneticPr fontId="3"/>
  </si>
  <si>
    <t>月</t>
    <rPh sb="0" eb="1">
      <t>ガツ</t>
    </rPh>
    <phoneticPr fontId="3"/>
  </si>
  <si>
    <t>日</t>
    <rPh sb="0" eb="1">
      <t>ニチ</t>
    </rPh>
    <phoneticPr fontId="3"/>
  </si>
  <si>
    <t>実績報告　１</t>
    <rPh sb="0" eb="2">
      <t>ジッセキ</t>
    </rPh>
    <rPh sb="2" eb="4">
      <t>ホウコク</t>
    </rPh>
    <phoneticPr fontId="3"/>
  </si>
  <si>
    <t>法人番号</t>
    <rPh sb="0" eb="2">
      <t>ホウジン</t>
    </rPh>
    <rPh sb="2" eb="4">
      <t>バンゴウ</t>
    </rPh>
    <phoneticPr fontId="3"/>
  </si>
  <si>
    <t>幼稚園番号</t>
    <rPh sb="0" eb="3">
      <t>ヨウチエン</t>
    </rPh>
    <rPh sb="3" eb="5">
      <t>バンゴウ</t>
    </rPh>
    <phoneticPr fontId="3"/>
  </si>
  <si>
    <t>東 京 都 知 事  殿</t>
    <rPh sb="0" eb="1">
      <t>ヒガシ</t>
    </rPh>
    <rPh sb="2" eb="3">
      <t>キョウ</t>
    </rPh>
    <rPh sb="4" eb="5">
      <t>ミヤコ</t>
    </rPh>
    <rPh sb="6" eb="7">
      <t>チ</t>
    </rPh>
    <rPh sb="8" eb="9">
      <t>コト</t>
    </rPh>
    <rPh sb="11" eb="12">
      <t>ドノ</t>
    </rPh>
    <phoneticPr fontId="3"/>
  </si>
  <si>
    <t>郵便番号</t>
    <rPh sb="0" eb="4">
      <t>ユウビンバンゴウ</t>
    </rPh>
    <phoneticPr fontId="3"/>
  </si>
  <si>
    <r>
      <t xml:space="preserve">法人/設置者所在地
</t>
    </r>
    <r>
      <rPr>
        <sz val="8"/>
        <rFont val="ＭＳ ゴシック"/>
        <family val="3"/>
        <charset val="128"/>
      </rPr>
      <t>（印鑑証明書と同一）</t>
    </r>
    <rPh sb="0" eb="2">
      <t>ホウジン</t>
    </rPh>
    <rPh sb="3" eb="5">
      <t>セッチ</t>
    </rPh>
    <rPh sb="5" eb="6">
      <t>シャ</t>
    </rPh>
    <rPh sb="6" eb="9">
      <t>ショザイチ</t>
    </rPh>
    <rPh sb="11" eb="13">
      <t>インカン</t>
    </rPh>
    <rPh sb="13" eb="15">
      <t>ショウメイ</t>
    </rPh>
    <rPh sb="15" eb="16">
      <t>ショ</t>
    </rPh>
    <rPh sb="17" eb="19">
      <t>ドウイツ</t>
    </rPh>
    <phoneticPr fontId="3"/>
  </si>
  <si>
    <t>法人/園名</t>
    <rPh sb="0" eb="2">
      <t>ホウジン</t>
    </rPh>
    <rPh sb="3" eb="4">
      <t>エン</t>
    </rPh>
    <rPh sb="4" eb="5">
      <t>メイ</t>
    </rPh>
    <phoneticPr fontId="3"/>
  </si>
  <si>
    <t>理事長・設置者名</t>
    <rPh sb="0" eb="3">
      <t>リジチョウ</t>
    </rPh>
    <rPh sb="4" eb="6">
      <t>セッチ</t>
    </rPh>
    <rPh sb="6" eb="7">
      <t>シャ</t>
    </rPh>
    <rPh sb="7" eb="8">
      <t>メイ</t>
    </rPh>
    <phoneticPr fontId="3"/>
  </si>
  <si>
    <t>印</t>
    <rPh sb="0" eb="1">
      <t>イン</t>
    </rPh>
    <phoneticPr fontId="3"/>
  </si>
  <si>
    <t>　事務担当者名</t>
    <rPh sb="1" eb="3">
      <t>ジム</t>
    </rPh>
    <rPh sb="3" eb="7">
      <t>タントウシャメイ</t>
    </rPh>
    <phoneticPr fontId="3"/>
  </si>
  <si>
    <t>　　※登録印鑑
　　（実印）を押印</t>
    <rPh sb="3" eb="5">
      <t>トウロク</t>
    </rPh>
    <rPh sb="5" eb="7">
      <t>インカン</t>
    </rPh>
    <rPh sb="11" eb="13">
      <t>ジツイン</t>
    </rPh>
    <rPh sb="15" eb="17">
      <t>オウイン</t>
    </rPh>
    <phoneticPr fontId="3"/>
  </si>
  <si>
    <t>電話番号</t>
    <rPh sb="0" eb="2">
      <t>デンワ</t>
    </rPh>
    <rPh sb="2" eb="4">
      <t>バンゴウ</t>
    </rPh>
    <phoneticPr fontId="3"/>
  </si>
  <si>
    <t>メールアドレス</t>
    <phoneticPr fontId="3"/>
  </si>
  <si>
    <t>令和６年度私立幼稚園等環境整備費補助金実績報告書</t>
    <rPh sb="0" eb="2">
      <t>レイワ</t>
    </rPh>
    <rPh sb="3" eb="5">
      <t>ネンド</t>
    </rPh>
    <rPh sb="4" eb="5">
      <t>ガンネン</t>
    </rPh>
    <rPh sb="5" eb="18">
      <t>ユウグ</t>
    </rPh>
    <rPh sb="18" eb="19">
      <t>キン</t>
    </rPh>
    <rPh sb="19" eb="21">
      <t>ジッセキ</t>
    </rPh>
    <rPh sb="21" eb="23">
      <t>ホウコク</t>
    </rPh>
    <rPh sb="23" eb="24">
      <t>ショ</t>
    </rPh>
    <phoneticPr fontId="3"/>
  </si>
  <si>
    <t>私立幼稚園等環境整備費補助金について下記のとおり報告します。</t>
  </si>
  <si>
    <t>記</t>
    <rPh sb="0" eb="1">
      <t>キ</t>
    </rPh>
    <phoneticPr fontId="3"/>
  </si>
  <si>
    <t>１　補助金執行額</t>
    <rPh sb="2" eb="5">
      <t>ホジョキン</t>
    </rPh>
    <rPh sb="5" eb="8">
      <t>シッコウガク</t>
    </rPh>
    <phoneticPr fontId="3"/>
  </si>
  <si>
    <t>金　額</t>
    <rPh sb="0" eb="1">
      <t>キン</t>
    </rPh>
    <rPh sb="2" eb="3">
      <t>ガク</t>
    </rPh>
    <phoneticPr fontId="3"/>
  </si>
  <si>
    <t>千</t>
    <rPh sb="0" eb="1">
      <t>セン</t>
    </rPh>
    <phoneticPr fontId="3"/>
  </si>
  <si>
    <t>百</t>
    <rPh sb="0" eb="1">
      <t>ヒャク</t>
    </rPh>
    <phoneticPr fontId="3"/>
  </si>
  <si>
    <t>十</t>
    <rPh sb="0" eb="1">
      <t>ジュウ</t>
    </rPh>
    <phoneticPr fontId="3"/>
  </si>
  <si>
    <t>万</t>
    <rPh sb="0" eb="1">
      <t>マン</t>
    </rPh>
    <phoneticPr fontId="3"/>
  </si>
  <si>
    <t>０</t>
    <phoneticPr fontId="3"/>
  </si>
  <si>
    <t>２　園別内訳</t>
    <rPh sb="2" eb="3">
      <t>エン</t>
    </rPh>
    <rPh sb="3" eb="4">
      <t>ベツ</t>
    </rPh>
    <rPh sb="4" eb="6">
      <t>ウチワケ</t>
    </rPh>
    <phoneticPr fontId="3"/>
  </si>
  <si>
    <t>園　名</t>
    <rPh sb="0" eb="1">
      <t>エン</t>
    </rPh>
    <rPh sb="2" eb="3">
      <t>メイ</t>
    </rPh>
    <phoneticPr fontId="3"/>
  </si>
  <si>
    <t>①交付決定額</t>
    <rPh sb="1" eb="3">
      <t>コウフ</t>
    </rPh>
    <rPh sb="3" eb="6">
      <t>ケッテイガク</t>
    </rPh>
    <phoneticPr fontId="3"/>
  </si>
  <si>
    <t>②実績報告額</t>
    <rPh sb="1" eb="5">
      <t>ジッセキホウコク</t>
    </rPh>
    <rPh sb="5" eb="6">
      <t>ガク</t>
    </rPh>
    <phoneticPr fontId="3"/>
  </si>
  <si>
    <r>
      <t xml:space="preserve">③補助金執行額
</t>
    </r>
    <r>
      <rPr>
        <sz val="8"/>
        <rFont val="ＭＳ ゴシック"/>
        <family val="3"/>
        <charset val="128"/>
      </rPr>
      <t xml:space="preserve">（①と②のいずれか少ない方の額）
</t>
    </r>
    <r>
      <rPr>
        <sz val="6"/>
        <rFont val="ＭＳ ゴシック"/>
        <family val="3"/>
        <charset val="128"/>
      </rPr>
      <t>(千円未満端数切捨て)</t>
    </r>
    <rPh sb="17" eb="18">
      <t>スク</t>
    </rPh>
    <rPh sb="20" eb="21">
      <t>ホウ</t>
    </rPh>
    <rPh sb="22" eb="23">
      <t>ガク</t>
    </rPh>
    <phoneticPr fontId="3"/>
  </si>
  <si>
    <t>④差額
（①-③）</t>
    <phoneticPr fontId="3"/>
  </si>
  <si>
    <t>合　　計</t>
    <rPh sb="0" eb="1">
      <t>ゴウ</t>
    </rPh>
    <rPh sb="3" eb="4">
      <t>ケイ</t>
    </rPh>
    <phoneticPr fontId="3"/>
  </si>
  <si>
    <t>（注）</t>
    <rPh sb="1" eb="2">
      <t>チュウ</t>
    </rPh>
    <phoneticPr fontId="3"/>
  </si>
  <si>
    <t>1　交付申請時と執行内容に変更がない場合は、「交付決定額」＝「補助金執行額」となります。</t>
    <rPh sb="2" eb="4">
      <t>コウフ</t>
    </rPh>
    <rPh sb="4" eb="6">
      <t>シンセイ</t>
    </rPh>
    <rPh sb="6" eb="7">
      <t>ジ</t>
    </rPh>
    <rPh sb="8" eb="10">
      <t>シッコウ</t>
    </rPh>
    <rPh sb="10" eb="12">
      <t>ナイヨウ</t>
    </rPh>
    <rPh sb="13" eb="15">
      <t>ヘンコウ</t>
    </rPh>
    <rPh sb="18" eb="20">
      <t>バアイ</t>
    </rPh>
    <rPh sb="23" eb="25">
      <t>コウフ</t>
    </rPh>
    <rPh sb="25" eb="27">
      <t>ケッテイ</t>
    </rPh>
    <rPh sb="27" eb="28">
      <t>ガク</t>
    </rPh>
    <rPh sb="31" eb="34">
      <t>ホジョキン</t>
    </rPh>
    <rPh sb="34" eb="36">
      <t>シッコウ</t>
    </rPh>
    <rPh sb="36" eb="37">
      <t>ガク</t>
    </rPh>
    <phoneticPr fontId="3"/>
  </si>
  <si>
    <t>2　内容変更は承認が必要なため、必ず様式３を提出してください。ただし、「補助金執行額」が「交付決定額」を上回ることは認めておりません。</t>
    <rPh sb="2" eb="4">
      <t>ナイヨウ</t>
    </rPh>
    <rPh sb="4" eb="6">
      <t>ヘンコウ</t>
    </rPh>
    <rPh sb="7" eb="9">
      <t>ショウニン</t>
    </rPh>
    <rPh sb="10" eb="12">
      <t>ヒツヨウ</t>
    </rPh>
    <rPh sb="16" eb="17">
      <t>カナラ</t>
    </rPh>
    <rPh sb="18" eb="20">
      <t>ヨウシキ</t>
    </rPh>
    <rPh sb="22" eb="24">
      <t>テイシュツ</t>
    </rPh>
    <phoneticPr fontId="3"/>
  </si>
  <si>
    <t>○○幼稚園</t>
    <rPh sb="2" eb="5">
      <t>ヨウチエン</t>
    </rPh>
    <phoneticPr fontId="1"/>
  </si>
  <si>
    <t>（記入例）数量・単価・金額の減、購入物品の変更、採択事業者以外からの購入</t>
    <rPh sb="1" eb="3">
      <t>キニュウ</t>
    </rPh>
    <rPh sb="3" eb="4">
      <t>レイ</t>
    </rPh>
    <rPh sb="5" eb="7">
      <t>スウリョウ</t>
    </rPh>
    <rPh sb="8" eb="10">
      <t>タンカ</t>
    </rPh>
    <rPh sb="11" eb="13">
      <t>キンガク</t>
    </rPh>
    <rPh sb="14" eb="15">
      <t>ゲン</t>
    </rPh>
    <rPh sb="16" eb="18">
      <t>コウニュウ</t>
    </rPh>
    <rPh sb="18" eb="20">
      <t>ブッピン</t>
    </rPh>
    <rPh sb="21" eb="23">
      <t>ヘンコウ</t>
    </rPh>
    <rPh sb="24" eb="31">
      <t>サイタクジギョウシャイガイ</t>
    </rPh>
    <rPh sb="34" eb="36">
      <t>コウニュウ</t>
    </rPh>
    <phoneticPr fontId="1"/>
  </si>
  <si>
    <t>７</t>
    <phoneticPr fontId="1"/>
  </si>
  <si>
    <t>３</t>
    <phoneticPr fontId="1"/>
  </si>
  <si>
    <t>１２</t>
    <phoneticPr fontId="1"/>
  </si>
  <si>
    <t>　　令和７年２月１４日付６生私振第１５５１号で交付の決定を受けた、令和６年度</t>
    <rPh sb="2" eb="4">
      <t>レイワ</t>
    </rPh>
    <rPh sb="13" eb="14">
      <t>セイ</t>
    </rPh>
    <rPh sb="14" eb="15">
      <t>ワタシ</t>
    </rPh>
    <rPh sb="15" eb="16">
      <t>シン</t>
    </rPh>
    <rPh sb="16" eb="17">
      <t>ダイ</t>
    </rPh>
    <rPh sb="21" eb="22">
      <t>ゴウ</t>
    </rPh>
    <rPh sb="33" eb="35">
      <t>レイワ</t>
    </rPh>
    <rPh sb="36" eb="38">
      <t>ネンド</t>
    </rPh>
    <phoneticPr fontId="3"/>
  </si>
  <si>
    <t>1</t>
    <phoneticPr fontId="1"/>
  </si>
  <si>
    <t>163-8001</t>
    <phoneticPr fontId="1"/>
  </si>
  <si>
    <t>新宿区西新宿2-1-8</t>
    <rPh sb="0" eb="3">
      <t>シンジュクク</t>
    </rPh>
    <rPh sb="3" eb="6">
      <t>ニシシンジュク</t>
    </rPh>
    <phoneticPr fontId="1"/>
  </si>
  <si>
    <t>学校法人○○</t>
    <rPh sb="0" eb="2">
      <t>ガッコウ</t>
    </rPh>
    <rPh sb="2" eb="4">
      <t>ホウジン</t>
    </rPh>
    <phoneticPr fontId="1"/>
  </si>
  <si>
    <t>理事長　○○　○○</t>
    <rPh sb="0" eb="3">
      <t>リジチョウ</t>
    </rPh>
    <phoneticPr fontId="1"/>
  </si>
  <si>
    <t>▲▲</t>
    <phoneticPr fontId="1"/>
  </si>
  <si>
    <t>03-5388-3182</t>
    <phoneticPr fontId="1"/>
  </si>
  <si>
    <t>S1121501@section.metro.tokyo.jp</t>
    <phoneticPr fontId="1"/>
  </si>
  <si>
    <t>すべり台</t>
    <rPh sb="3" eb="4">
      <t>ダイ</t>
    </rPh>
    <phoneticPr fontId="1"/>
  </si>
  <si>
    <t>(株)■■</t>
    <rPh sb="0" eb="3">
      <t>カブシキガイシャ</t>
    </rPh>
    <phoneticPr fontId="1"/>
  </si>
  <si>
    <t>(株)◆◆</t>
    <rPh sb="0" eb="3">
      <t>カブシキガイシャ</t>
    </rPh>
    <phoneticPr fontId="1"/>
  </si>
  <si>
    <t>１</t>
    <phoneticPr fontId="1"/>
  </si>
  <si>
    <r>
      <t>実支出額
合計</t>
    </r>
    <r>
      <rPr>
        <sz val="9"/>
        <rFont val="ＭＳ ゴシック"/>
        <family val="3"/>
        <charset val="128"/>
      </rPr>
      <t>(円)
⑥
※実２④</t>
    </r>
    <rPh sb="0" eb="3">
      <t>ジツシシュツ</t>
    </rPh>
    <rPh sb="3" eb="4">
      <t>ガク</t>
    </rPh>
    <rPh sb="5" eb="6">
      <t>ゴウ</t>
    </rPh>
    <rPh sb="6" eb="7">
      <t>ケイ</t>
    </rPh>
    <rPh sb="8" eb="9">
      <t>エン</t>
    </rPh>
    <rPh sb="14" eb="15">
      <t>ジツ</t>
    </rPh>
    <phoneticPr fontId="3"/>
  </si>
  <si>
    <t>設置者負担経費
(円)
⑥－⑦＝⑧
※実２の⑥</t>
    <rPh sb="0" eb="3">
      <t>セッチシャ</t>
    </rPh>
    <rPh sb="3" eb="5">
      <t>フタン</t>
    </rPh>
    <rPh sb="5" eb="7">
      <t>ケイヒ</t>
    </rPh>
    <rPh sb="19" eb="20">
      <t>ジツ</t>
    </rPh>
    <phoneticPr fontId="3"/>
  </si>
  <si>
    <t>ブロック</t>
    <phoneticPr fontId="1"/>
  </si>
  <si>
    <t>ブロック購入時ポイント</t>
    <rPh sb="4" eb="7">
      <t>コウニュウジ</t>
    </rPh>
    <phoneticPr fontId="1"/>
  </si>
  <si>
    <t>（記入例）必要数量の変更、採択事業者による見積書取得以降の変更、ポイントの発生、採択事業者の品切れ</t>
    <rPh sb="1" eb="3">
      <t>キニュウ</t>
    </rPh>
    <rPh sb="3" eb="4">
      <t>レイ</t>
    </rPh>
    <rPh sb="5" eb="7">
      <t>ヒツヨウ</t>
    </rPh>
    <rPh sb="7" eb="9">
      <t>スウリョウ</t>
    </rPh>
    <rPh sb="10" eb="12">
      <t>ヘンコウ</t>
    </rPh>
    <rPh sb="13" eb="18">
      <t>サイタクジギョウシャ</t>
    </rPh>
    <rPh sb="21" eb="26">
      <t>ミツモリショシュトク</t>
    </rPh>
    <rPh sb="26" eb="28">
      <t>イコウ</t>
    </rPh>
    <rPh sb="29" eb="31">
      <t>ヘンコウ</t>
    </rPh>
    <rPh sb="37" eb="39">
      <t>ハッセイ</t>
    </rPh>
    <rPh sb="40" eb="45">
      <t>サイタクジギョウシャ</t>
    </rPh>
    <rPh sb="46" eb="47">
      <t>シナ</t>
    </rPh>
    <rPh sb="47" eb="48">
      <t>ギ</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</si>
</sst>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Red]\(#,##0\)"/>
    <numFmt numFmtId="177" formatCode="[$-411]ggge&quot;年&quot;m&quot;月&quot;d&quot;日&quot;;@"/>
    <numFmt numFmtId="178" formatCode="#,##0;&quot;▲ &quot;#,##0"/>
    <numFmt numFmtId="179" formatCode="#,##0_ ;[Red]\-#,##0\ "/>
  </numFmts>
  <fonts count="31">
    <font>
      <sz val="11"/>
      <color theme="1"/>
      <name val="游ゴシック"/>
      <family val="2"/>
      <scheme val="minor"/>
    </font>
    <font>
      <sz val="6"/>
      <name val="游ゴシック"/>
      <family val="3"/>
      <charset val="128"/>
      <scheme val="minor"/>
    </font>
    <font>
      <sz val="9"/>
      <name val="ＭＳ ゴシック"/>
      <family val="3"/>
      <charset val="128"/>
    </font>
    <font>
      <sz val="6"/>
      <name val="HG丸ｺﾞｼｯｸM-PRO"/>
      <family val="3"/>
      <charset val="128"/>
    </font>
    <font>
      <sz val="11"/>
      <name val="ＭＳ ゴシック"/>
      <family val="3"/>
      <charset val="128"/>
    </font>
    <font>
      <sz val="10"/>
      <name val="ＭＳ ゴシック"/>
      <family val="3"/>
      <charset val="128"/>
    </font>
    <font>
      <sz val="11"/>
      <name val="HG丸ｺﾞｼｯｸM-PRO"/>
      <family val="3"/>
      <charset val="128"/>
    </font>
    <font>
      <sz val="16"/>
      <name val="ＭＳ ゴシック"/>
      <family val="3"/>
      <charset val="128"/>
    </font>
    <font>
      <sz val="14"/>
      <name val="ＭＳ ゴシック"/>
      <family val="3"/>
      <charset val="128"/>
    </font>
    <font>
      <sz val="11"/>
      <name val="HG創英角ｺﾞｼｯｸUB"/>
      <family val="3"/>
      <charset val="128"/>
    </font>
    <font>
      <sz val="14"/>
      <name val="ＭＳ Ｐ明朝"/>
      <family val="1"/>
      <charset val="128"/>
    </font>
    <font>
      <sz val="10"/>
      <name val="ＭＳ Ｐ明朝"/>
      <family val="1"/>
      <charset val="128"/>
    </font>
    <font>
      <u/>
      <sz val="10"/>
      <name val="ＭＳ Ｐゴシック"/>
      <family val="3"/>
      <charset val="128"/>
    </font>
    <font>
      <sz val="11"/>
      <name val="ＭＳ Ｐ明朝"/>
      <family val="1"/>
      <charset val="128"/>
    </font>
    <font>
      <b/>
      <sz val="11"/>
      <name val="ＭＳ ゴシック"/>
      <family val="3"/>
      <charset val="128"/>
    </font>
    <font>
      <sz val="6"/>
      <name val="ＭＳ ゴシック"/>
      <family val="3"/>
      <charset val="128"/>
    </font>
    <font>
      <sz val="10"/>
      <name val="ＭＳ Ｐゴシック"/>
      <family val="3"/>
      <charset val="128"/>
    </font>
    <font>
      <sz val="6"/>
      <name val="ＭＳ Ｐゴシック"/>
      <family val="3"/>
      <charset val="128"/>
    </font>
    <font>
      <b/>
      <sz val="9"/>
      <color indexed="81"/>
      <name val="ＭＳ Ｐゴシック"/>
      <family val="3"/>
      <charset val="128"/>
    </font>
    <font>
      <b/>
      <sz val="9"/>
      <color indexed="81"/>
      <name val="MS P ゴシック"/>
      <family val="3"/>
      <charset val="128"/>
    </font>
    <font>
      <u/>
      <sz val="11"/>
      <name val="ＭＳ Ｐ明朝"/>
      <family val="1"/>
      <charset val="128"/>
    </font>
    <font>
      <sz val="10"/>
      <name val="HG丸ｺﾞｼｯｸM-PRO"/>
      <family val="3"/>
      <charset val="128"/>
    </font>
    <font>
      <sz val="9"/>
      <name val="HG丸ｺﾞｼｯｸM-PRO"/>
      <family val="3"/>
      <charset val="128"/>
    </font>
    <font>
      <b/>
      <sz val="16"/>
      <name val="ＭＳ ゴシック"/>
      <family val="3"/>
      <charset val="128"/>
    </font>
    <font>
      <sz val="8"/>
      <name val="ＭＳ ゴシック"/>
      <family val="3"/>
      <charset val="128"/>
    </font>
    <font>
      <sz val="12"/>
      <name val="ＭＳ ゴシック"/>
      <family val="3"/>
      <charset val="128"/>
    </font>
    <font>
      <sz val="8"/>
      <name val="ＭＳ Ｐゴシック"/>
      <family val="3"/>
      <charset val="128"/>
    </font>
    <font>
      <sz val="9"/>
      <color indexed="81"/>
      <name val="ＭＳ Ｐゴシック"/>
      <family val="3"/>
      <charset val="128"/>
    </font>
    <font>
      <sz val="20"/>
      <name val="ＭＳ ゴシック"/>
      <family val="3"/>
      <charset val="128"/>
    </font>
    <font>
      <u/>
      <sz val="11"/>
      <color theme="10"/>
      <name val="游ゴシック"/>
      <family val="2"/>
      <scheme val="minor"/>
    </font>
    <font>
      <sz val="11"/>
      <name val="游ゴシック"/>
      <family val="2"/>
      <scheme val="minor"/>
    </font>
  </fonts>
  <fills count="7">
    <fill>
      <patternFill patternType="none"/>
    </fill>
    <fill>
      <patternFill patternType="gray125"/>
    </fill>
    <fill>
      <patternFill patternType="solid">
        <fgColor theme="6" tint="0.59999389629810485"/>
        <bgColor indexed="64"/>
      </patternFill>
    </fill>
    <fill>
      <patternFill patternType="solid">
        <fgColor indexed="45"/>
        <bgColor indexed="64"/>
      </patternFill>
    </fill>
    <fill>
      <patternFill patternType="solid">
        <fgColor theme="4" tint="0.79998168889431442"/>
        <bgColor indexed="64"/>
      </patternFill>
    </fill>
    <fill>
      <patternFill patternType="solid">
        <fgColor indexed="65"/>
        <bgColor indexed="64"/>
      </patternFill>
    </fill>
    <fill>
      <patternFill patternType="solid">
        <fgColor rgb="FFFFFF00"/>
        <bgColor indexed="64"/>
      </patternFill>
    </fill>
  </fills>
  <borders count="85">
    <border>
      <left/>
      <right/>
      <top/>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bottom/>
      <diagonal/>
    </border>
    <border>
      <left style="hair">
        <color indexed="64"/>
      </left>
      <right style="hair">
        <color indexed="64"/>
      </right>
      <top/>
      <bottom/>
      <diagonal/>
    </border>
    <border>
      <left/>
      <right style="hair">
        <color indexed="64"/>
      </right>
      <top/>
      <bottom style="thin">
        <color indexed="64"/>
      </bottom>
      <diagonal/>
    </border>
    <border>
      <left style="thin">
        <color indexed="64"/>
      </left>
      <right/>
      <top style="hair">
        <color indexed="64"/>
      </top>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right/>
      <top style="hair">
        <color indexed="64"/>
      </top>
      <bottom/>
      <diagonal/>
    </border>
    <border>
      <left/>
      <right style="thin">
        <color indexed="64"/>
      </right>
      <top style="hair">
        <color indexed="64"/>
      </top>
      <bottom/>
      <diagonal/>
    </border>
    <border>
      <left/>
      <right style="hair">
        <color indexed="64"/>
      </right>
      <top/>
      <bottom style="hair">
        <color indexed="64"/>
      </bottom>
      <diagonal/>
    </border>
    <border>
      <left style="thin">
        <color indexed="64"/>
      </left>
      <right/>
      <top/>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hair">
        <color indexed="64"/>
      </left>
      <right style="hair">
        <color indexed="64"/>
      </right>
      <top style="hair">
        <color indexed="64"/>
      </top>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right style="hair">
        <color indexed="64"/>
      </right>
      <top style="thin">
        <color indexed="64"/>
      </top>
      <bottom/>
      <diagonal/>
    </border>
    <border>
      <left style="hair">
        <color indexed="64"/>
      </left>
      <right/>
      <top style="thin">
        <color indexed="64"/>
      </top>
      <bottom/>
      <diagonal/>
    </border>
    <border>
      <left style="thin">
        <color indexed="64"/>
      </left>
      <right/>
      <top/>
      <bottom style="double">
        <color indexed="64"/>
      </bottom>
      <diagonal/>
    </border>
    <border>
      <left/>
      <right style="thin">
        <color indexed="64"/>
      </right>
      <top/>
      <bottom style="double">
        <color indexed="64"/>
      </bottom>
      <diagonal/>
    </border>
    <border>
      <left/>
      <right/>
      <top/>
      <bottom style="double">
        <color indexed="64"/>
      </bottom>
      <diagonal/>
    </border>
    <border>
      <left/>
      <right style="hair">
        <color indexed="64"/>
      </right>
      <top/>
      <bottom style="double">
        <color indexed="64"/>
      </bottom>
      <diagonal/>
    </border>
    <border>
      <left style="hair">
        <color indexed="64"/>
      </left>
      <right/>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double">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right style="double">
        <color indexed="64"/>
      </right>
      <top/>
      <bottom style="thin">
        <color indexed="64"/>
      </bottom>
      <diagonal/>
    </border>
    <border>
      <left/>
      <right style="hair">
        <color indexed="64"/>
      </right>
      <top/>
      <bottom/>
      <diagonal/>
    </border>
    <border>
      <left style="hair">
        <color indexed="64"/>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diagonal/>
    </border>
    <border>
      <left style="thin">
        <color indexed="64"/>
      </left>
      <right/>
      <top/>
      <bottom style="hair">
        <color indexed="64"/>
      </bottom>
      <diagonal/>
    </border>
    <border>
      <left style="hair">
        <color indexed="64"/>
      </left>
      <right/>
      <top/>
      <bottom style="hair">
        <color indexed="64"/>
      </bottom>
      <diagonal/>
    </border>
    <border>
      <left style="hair">
        <color indexed="64"/>
      </left>
      <right/>
      <top/>
      <bottom/>
      <diagonal/>
    </border>
    <border>
      <left/>
      <right style="hair">
        <color indexed="64"/>
      </right>
      <top style="hair">
        <color indexed="64"/>
      </top>
      <bottom/>
      <diagonal/>
    </border>
    <border>
      <left style="hair">
        <color indexed="64"/>
      </left>
      <right/>
      <top style="hair">
        <color indexed="64"/>
      </top>
      <bottom/>
      <diagonal/>
    </border>
    <border>
      <left style="hair">
        <color indexed="64"/>
      </left>
      <right style="thin">
        <color indexed="64"/>
      </right>
      <top style="hair">
        <color indexed="64"/>
      </top>
      <bottom/>
      <diagonal/>
    </border>
    <border>
      <left style="hair">
        <color indexed="64"/>
      </left>
      <right/>
      <top/>
      <bottom style="thin">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double">
        <color indexed="64"/>
      </right>
      <top/>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style="hair">
        <color indexed="64"/>
      </left>
      <right/>
      <top style="double">
        <color indexed="64"/>
      </top>
      <bottom/>
      <diagonal/>
    </border>
    <border>
      <left/>
      <right/>
      <top style="double">
        <color indexed="64"/>
      </top>
      <bottom/>
      <diagonal/>
    </border>
    <border>
      <left style="thin">
        <color indexed="64"/>
      </left>
      <right style="hair">
        <color indexed="64"/>
      </right>
      <top style="double">
        <color indexed="64"/>
      </top>
      <bottom/>
      <diagonal/>
    </border>
    <border>
      <left style="hair">
        <color indexed="64"/>
      </left>
      <right style="hair">
        <color indexed="64"/>
      </right>
      <top style="double">
        <color indexed="64"/>
      </top>
      <bottom/>
      <diagonal/>
    </border>
    <border>
      <left/>
      <right style="thin">
        <color indexed="64"/>
      </right>
      <top style="double">
        <color indexed="64"/>
      </top>
      <bottom/>
      <diagonal/>
    </border>
    <border>
      <left style="thin">
        <color indexed="64"/>
      </left>
      <right style="hair">
        <color indexed="64"/>
      </right>
      <top/>
      <bottom style="double">
        <color indexed="64"/>
      </bottom>
      <diagonal/>
    </border>
    <border>
      <left style="thin">
        <color indexed="64"/>
      </left>
      <right style="thin">
        <color indexed="64"/>
      </right>
      <top/>
      <bottom style="double">
        <color indexed="64"/>
      </bottom>
      <diagonal/>
    </border>
    <border>
      <left style="thin">
        <color indexed="64"/>
      </left>
      <right/>
      <top style="double">
        <color indexed="64"/>
      </top>
      <bottom/>
      <diagonal/>
    </border>
    <border>
      <left style="thin">
        <color indexed="64"/>
      </left>
      <right style="thin">
        <color indexed="64"/>
      </right>
      <top style="double">
        <color indexed="64"/>
      </top>
      <bottom/>
      <diagonal/>
    </border>
    <border>
      <left/>
      <right/>
      <top style="thin">
        <color indexed="64"/>
      </top>
      <bottom style="thin">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diagonal/>
    </border>
    <border>
      <left/>
      <right style="hair">
        <color indexed="64"/>
      </right>
      <top style="double">
        <color indexed="64"/>
      </top>
      <bottom/>
      <diagonal/>
    </border>
  </borders>
  <cellStyleXfs count="4">
    <xf numFmtId="0" fontId="0" fillId="0" borderId="0"/>
    <xf numFmtId="0" fontId="6" fillId="0" borderId="0">
      <alignment vertical="center"/>
    </xf>
    <xf numFmtId="38" fontId="6" fillId="0" borderId="0" applyFont="0" applyFill="0" applyBorder="0" applyAlignment="0" applyProtection="0">
      <alignment vertical="center"/>
    </xf>
    <xf numFmtId="0" fontId="29" fillId="0" borderId="0" applyNumberFormat="0" applyFill="0" applyBorder="0" applyAlignment="0" applyProtection="0"/>
  </cellStyleXfs>
  <cellXfs count="574">
    <xf numFmtId="0" fontId="0" fillId="0" borderId="0" xfId="0"/>
    <xf numFmtId="176" fontId="0" fillId="0" borderId="0" xfId="0" applyNumberFormat="1"/>
    <xf numFmtId="0" fontId="4" fillId="0" borderId="0" xfId="1" applyFont="1">
      <alignment vertical="center"/>
    </xf>
    <xf numFmtId="0" fontId="4" fillId="0" borderId="0" xfId="1" applyFont="1" applyAlignment="1">
      <alignment horizontal="distributed" vertical="center" shrinkToFit="1"/>
    </xf>
    <xf numFmtId="0" fontId="4" fillId="0" borderId="0" xfId="1" applyFont="1" applyAlignment="1">
      <alignment vertical="center" shrinkToFit="1"/>
    </xf>
    <xf numFmtId="0" fontId="7" fillId="0" borderId="0" xfId="1" applyFont="1" applyAlignment="1">
      <alignment vertical="center" shrinkToFit="1"/>
    </xf>
    <xf numFmtId="0" fontId="11" fillId="0" borderId="0" xfId="1" applyFont="1" applyAlignment="1">
      <alignment horizontal="distributed" vertical="center" shrinkToFit="1"/>
    </xf>
    <xf numFmtId="0" fontId="11" fillId="0" borderId="0" xfId="1" applyFont="1">
      <alignment vertical="center"/>
    </xf>
    <xf numFmtId="178" fontId="7" fillId="0" borderId="0" xfId="1" applyNumberFormat="1" applyFont="1" applyAlignment="1">
      <alignment vertical="center" shrinkToFit="1"/>
    </xf>
    <xf numFmtId="0" fontId="2" fillId="0" borderId="0" xfId="1" applyFont="1" applyAlignment="1">
      <alignment horizontal="center" vertical="center" shrinkToFit="1"/>
    </xf>
    <xf numFmtId="0" fontId="4" fillId="0" borderId="0" xfId="1" applyFont="1" applyAlignment="1">
      <alignment horizontal="center" vertical="center"/>
    </xf>
    <xf numFmtId="0" fontId="13" fillId="0" borderId="0" xfId="1" applyFont="1" applyAlignment="1">
      <alignment vertical="center" shrinkToFit="1"/>
    </xf>
    <xf numFmtId="177" fontId="4" fillId="5" borderId="29" xfId="2" applyNumberFormat="1" applyFont="1" applyFill="1" applyBorder="1" applyAlignment="1">
      <alignment shrinkToFit="1"/>
    </xf>
    <xf numFmtId="177" fontId="4" fillId="5" borderId="31" xfId="2" applyNumberFormat="1" applyFont="1" applyFill="1" applyBorder="1" applyAlignment="1">
      <alignment shrinkToFit="1"/>
    </xf>
    <xf numFmtId="12" fontId="4" fillId="0" borderId="0" xfId="1" applyNumberFormat="1" applyFont="1">
      <alignment vertical="center"/>
    </xf>
    <xf numFmtId="0" fontId="16" fillId="0" borderId="0" xfId="1" applyFont="1" applyAlignment="1">
      <alignment horizontal="center" vertical="center" shrinkToFit="1"/>
    </xf>
    <xf numFmtId="0" fontId="4" fillId="0" borderId="0" xfId="1" applyFont="1" applyAlignment="1">
      <alignment horizontal="center" vertical="center" wrapText="1" shrinkToFit="1"/>
    </xf>
    <xf numFmtId="0" fontId="4" fillId="0" borderId="46" xfId="1" applyFont="1" applyBorder="1" applyAlignment="1">
      <alignment horizontal="center" vertical="center" wrapText="1" shrinkToFit="1"/>
    </xf>
    <xf numFmtId="0" fontId="6" fillId="0" borderId="0" xfId="1" applyAlignment="1">
      <alignment vertical="center" wrapText="1"/>
    </xf>
    <xf numFmtId="0" fontId="6" fillId="0" borderId="46" xfId="1" applyBorder="1" applyAlignment="1">
      <alignment vertical="center" wrapText="1"/>
    </xf>
    <xf numFmtId="0" fontId="6" fillId="0" borderId="53" xfId="1" applyBorder="1" applyAlignment="1">
      <alignment vertical="center" wrapText="1"/>
    </xf>
    <xf numFmtId="12" fontId="4" fillId="0" borderId="8" xfId="1" applyNumberFormat="1" applyFont="1" applyBorder="1" applyAlignment="1">
      <alignment vertical="center" shrinkToFit="1"/>
    </xf>
    <xf numFmtId="0" fontId="4" fillId="0" borderId="46" xfId="1" applyFont="1" applyBorder="1">
      <alignment vertical="center"/>
    </xf>
    <xf numFmtId="49" fontId="4" fillId="0" borderId="0" xfId="1" applyNumberFormat="1" applyFont="1" applyAlignment="1">
      <alignment horizontal="center" vertical="center" shrinkToFit="1"/>
    </xf>
    <xf numFmtId="0" fontId="4" fillId="0" borderId="53" xfId="1" applyFont="1" applyBorder="1">
      <alignment vertical="center"/>
    </xf>
    <xf numFmtId="0" fontId="2" fillId="0" borderId="0" xfId="1" applyFont="1">
      <alignment vertical="center"/>
    </xf>
    <xf numFmtId="0" fontId="5" fillId="0" borderId="0" xfId="1" applyFont="1">
      <alignment vertical="center"/>
    </xf>
    <xf numFmtId="0" fontId="4" fillId="0" borderId="18" xfId="1" applyFont="1" applyBorder="1">
      <alignment vertical="center"/>
    </xf>
    <xf numFmtId="0" fontId="13" fillId="0" borderId="31" xfId="1" applyFont="1" applyBorder="1" applyAlignment="1">
      <alignment vertical="center" shrinkToFit="1"/>
    </xf>
    <xf numFmtId="0" fontId="4" fillId="0" borderId="31" xfId="1" applyFont="1" applyBorder="1" applyAlignment="1">
      <alignment horizontal="distributed" vertical="center" shrinkToFit="1"/>
    </xf>
    <xf numFmtId="0" fontId="7" fillId="0" borderId="0" xfId="1" applyFont="1" applyAlignment="1">
      <alignment horizontal="center" vertical="center" shrinkToFit="1"/>
    </xf>
    <xf numFmtId="0" fontId="11" fillId="0" borderId="31" xfId="1" applyFont="1" applyBorder="1" applyAlignment="1">
      <alignment vertical="center" shrinkToFit="1"/>
    </xf>
    <xf numFmtId="0" fontId="11" fillId="0" borderId="0" xfId="1" applyFont="1" applyAlignment="1">
      <alignment vertical="center" shrinkToFit="1"/>
    </xf>
    <xf numFmtId="0" fontId="4" fillId="0" borderId="0" xfId="1" applyFont="1" applyAlignment="1">
      <alignment horizontal="center" vertical="center" shrinkToFit="1"/>
    </xf>
    <xf numFmtId="178" fontId="7" fillId="0" borderId="0" xfId="1" applyNumberFormat="1" applyFont="1" applyAlignment="1">
      <alignment horizontal="right" vertical="center" shrinkToFit="1"/>
    </xf>
    <xf numFmtId="38" fontId="7" fillId="0" borderId="0" xfId="2" quotePrefix="1" applyFont="1" applyBorder="1" applyAlignment="1">
      <alignment horizontal="right" vertical="center" wrapText="1"/>
    </xf>
    <xf numFmtId="38" fontId="7" fillId="5" borderId="0" xfId="2" applyFont="1" applyFill="1" applyBorder="1" applyAlignment="1">
      <alignment horizontal="right" vertical="center" wrapText="1"/>
    </xf>
    <xf numFmtId="38" fontId="7" fillId="5" borderId="0" xfId="2" applyFont="1" applyFill="1" applyBorder="1" applyAlignment="1">
      <alignment vertical="center" wrapText="1"/>
    </xf>
    <xf numFmtId="0" fontId="11" fillId="0" borderId="0" xfId="1" applyFont="1" applyAlignment="1">
      <alignment vertical="center" wrapText="1"/>
    </xf>
    <xf numFmtId="0" fontId="4" fillId="0" borderId="17" xfId="1" applyFont="1" applyBorder="1" applyAlignment="1">
      <alignment vertical="center" wrapText="1"/>
    </xf>
    <xf numFmtId="0" fontId="4" fillId="0" borderId="0" xfId="1" applyFont="1" applyAlignment="1">
      <alignment vertical="center" wrapText="1"/>
    </xf>
    <xf numFmtId="0" fontId="6" fillId="0" borderId="0" xfId="1">
      <alignment vertical="center"/>
    </xf>
    <xf numFmtId="0" fontId="6" fillId="0" borderId="17" xfId="1" applyBorder="1">
      <alignment vertical="center"/>
    </xf>
    <xf numFmtId="38" fontId="7" fillId="0" borderId="0" xfId="2" applyFont="1" applyBorder="1" applyAlignment="1">
      <alignment vertical="center" wrapText="1"/>
    </xf>
    <xf numFmtId="38" fontId="7" fillId="0" borderId="74" xfId="2" applyFont="1" applyBorder="1" applyAlignment="1">
      <alignment vertical="center" wrapText="1"/>
    </xf>
    <xf numFmtId="49" fontId="4" fillId="0" borderId="74" xfId="1" applyNumberFormat="1" applyFont="1" applyBorder="1" applyAlignment="1">
      <alignment horizontal="center" vertical="center" shrinkToFit="1"/>
    </xf>
    <xf numFmtId="38" fontId="7" fillId="0" borderId="31" xfId="2" applyFont="1" applyBorder="1" applyAlignment="1">
      <alignment vertical="center" wrapText="1"/>
    </xf>
    <xf numFmtId="178" fontId="4" fillId="0" borderId="0" xfId="1" applyNumberFormat="1" applyFont="1" applyAlignment="1">
      <alignment vertical="center" shrinkToFit="1"/>
    </xf>
    <xf numFmtId="0" fontId="24" fillId="0" borderId="0" xfId="1" applyFont="1" applyAlignment="1">
      <alignment horizontal="center" vertical="center" shrinkToFit="1"/>
    </xf>
    <xf numFmtId="3" fontId="25" fillId="0" borderId="0" xfId="1" applyNumberFormat="1" applyFont="1" applyAlignment="1">
      <alignment horizontal="center" vertical="center"/>
    </xf>
    <xf numFmtId="3" fontId="25" fillId="0" borderId="46" xfId="1" applyNumberFormat="1" applyFont="1" applyBorder="1" applyAlignment="1">
      <alignment horizontal="center" vertical="center"/>
    </xf>
    <xf numFmtId="0" fontId="24" fillId="0" borderId="48" xfId="1" applyFont="1" applyBorder="1" applyAlignment="1">
      <alignment horizontal="center" vertical="center" shrinkToFit="1"/>
    </xf>
    <xf numFmtId="38" fontId="5" fillId="0" borderId="0" xfId="2" applyFont="1" applyBorder="1" applyAlignment="1">
      <alignment horizontal="center" vertical="center" wrapText="1"/>
    </xf>
    <xf numFmtId="0" fontId="24" fillId="0" borderId="31" xfId="1" applyFont="1" applyBorder="1" applyAlignment="1">
      <alignment horizontal="center" vertical="center" shrinkToFit="1"/>
    </xf>
    <xf numFmtId="0" fontId="26" fillId="0" borderId="0" xfId="1" applyFont="1" applyAlignment="1">
      <alignment horizontal="right" vertical="center"/>
    </xf>
    <xf numFmtId="0" fontId="13" fillId="0" borderId="0" xfId="1" applyFont="1">
      <alignment vertical="center"/>
    </xf>
    <xf numFmtId="0" fontId="16" fillId="0" borderId="0" xfId="1" applyFont="1">
      <alignment vertical="center"/>
    </xf>
    <xf numFmtId="0" fontId="13" fillId="6" borderId="48" xfId="1" applyFont="1" applyFill="1" applyBorder="1">
      <alignment vertical="center"/>
    </xf>
    <xf numFmtId="0" fontId="11" fillId="6" borderId="48" xfId="1" applyFont="1" applyFill="1" applyBorder="1">
      <alignment vertical="center"/>
    </xf>
    <xf numFmtId="0" fontId="11" fillId="6" borderId="48" xfId="1" applyFont="1" applyFill="1" applyBorder="1" applyAlignment="1">
      <alignment vertical="center" shrinkToFit="1"/>
    </xf>
    <xf numFmtId="177" fontId="0" fillId="0" borderId="0" xfId="0" applyNumberFormat="1"/>
    <xf numFmtId="0" fontId="4" fillId="0" borderId="20" xfId="1" applyFont="1" applyBorder="1" applyAlignment="1">
      <alignment horizontal="center" vertical="center"/>
    </xf>
    <xf numFmtId="0" fontId="4" fillId="6" borderId="0" xfId="1" applyFont="1" applyFill="1">
      <alignment vertical="center"/>
    </xf>
    <xf numFmtId="0" fontId="2" fillId="0" borderId="77" xfId="1" applyFont="1" applyBorder="1" applyAlignment="1">
      <alignment horizontal="center" vertical="center"/>
    </xf>
    <xf numFmtId="0" fontId="2" fillId="0" borderId="75" xfId="1" applyFont="1" applyBorder="1" applyAlignment="1">
      <alignment horizontal="center" vertical="center"/>
    </xf>
    <xf numFmtId="0" fontId="2" fillId="0" borderId="80" xfId="1" applyFont="1" applyBorder="1" applyAlignment="1">
      <alignment horizontal="center" vertical="center"/>
    </xf>
    <xf numFmtId="0" fontId="2" fillId="0" borderId="81" xfId="1" applyFont="1" applyBorder="1" applyAlignment="1">
      <alignment horizontal="center" vertical="center"/>
    </xf>
    <xf numFmtId="0" fontId="2" fillId="0" borderId="82" xfId="1" applyFont="1" applyBorder="1" applyAlignment="1">
      <alignment horizontal="center" vertical="center"/>
    </xf>
    <xf numFmtId="0" fontId="2" fillId="0" borderId="0" xfId="1" applyFont="1" applyAlignment="1">
      <alignment horizontal="center" vertical="center"/>
    </xf>
    <xf numFmtId="0" fontId="4" fillId="0" borderId="38" xfId="1" applyFont="1" applyBorder="1">
      <alignment vertical="center"/>
    </xf>
    <xf numFmtId="0" fontId="4" fillId="0" borderId="36" xfId="1" applyFont="1" applyBorder="1">
      <alignment vertical="center"/>
    </xf>
    <xf numFmtId="0" fontId="2" fillId="0" borderId="37" xfId="1" applyFont="1" applyBorder="1" applyAlignment="1">
      <alignment horizontal="center" vertical="center"/>
    </xf>
    <xf numFmtId="0" fontId="2" fillId="0" borderId="36" xfId="1" applyFont="1" applyBorder="1" applyAlignment="1">
      <alignment horizontal="center" vertical="center" shrinkToFit="1"/>
    </xf>
    <xf numFmtId="0" fontId="2" fillId="0" borderId="35" xfId="1" applyFont="1" applyBorder="1" applyAlignment="1">
      <alignment horizontal="center" vertical="center"/>
    </xf>
    <xf numFmtId="0" fontId="2" fillId="0" borderId="35" xfId="1" applyFont="1" applyBorder="1" applyAlignment="1">
      <alignment horizontal="center" vertical="center" shrinkToFit="1"/>
    </xf>
    <xf numFmtId="0" fontId="4" fillId="0" borderId="17" xfId="1" applyFont="1" applyBorder="1">
      <alignment vertical="center"/>
    </xf>
    <xf numFmtId="0" fontId="4" fillId="6" borderId="0" xfId="1" applyFont="1" applyFill="1" applyAlignment="1">
      <alignment vertical="top"/>
    </xf>
    <xf numFmtId="0" fontId="13" fillId="0" borderId="0" xfId="1" applyFont="1" applyAlignment="1">
      <alignment vertical="center" wrapText="1"/>
    </xf>
    <xf numFmtId="0" fontId="4" fillId="0" borderId="72" xfId="1" applyFont="1" applyBorder="1" applyAlignment="1">
      <alignment horizontal="center" vertical="center" shrinkToFit="1"/>
    </xf>
    <xf numFmtId="0" fontId="4" fillId="0" borderId="66" xfId="1" applyFont="1" applyBorder="1" applyAlignment="1">
      <alignment horizontal="center" vertical="center" shrinkToFit="1"/>
    </xf>
    <xf numFmtId="0" fontId="4" fillId="0" borderId="84" xfId="1" applyFont="1" applyBorder="1" applyAlignment="1">
      <alignment horizontal="center" vertical="center" shrinkToFit="1"/>
    </xf>
    <xf numFmtId="0" fontId="4" fillId="0" borderId="17" xfId="1" applyFont="1" applyBorder="1" applyAlignment="1">
      <alignment horizontal="center" vertical="center" shrinkToFit="1"/>
    </xf>
    <xf numFmtId="0" fontId="4" fillId="0" borderId="0" xfId="1" applyFont="1" applyAlignment="1">
      <alignment horizontal="center" vertical="center" shrinkToFit="1"/>
    </xf>
    <xf numFmtId="0" fontId="4" fillId="0" borderId="46" xfId="1" applyFont="1" applyBorder="1" applyAlignment="1">
      <alignment horizontal="center" vertical="center" shrinkToFit="1"/>
    </xf>
    <xf numFmtId="0" fontId="4" fillId="0" borderId="41" xfId="1" applyFont="1" applyBorder="1" applyAlignment="1">
      <alignment horizontal="center" vertical="center" shrinkToFit="1"/>
    </xf>
    <xf numFmtId="0" fontId="4" fillId="0" borderId="48" xfId="1" applyFont="1" applyBorder="1" applyAlignment="1">
      <alignment horizontal="center" vertical="center" shrinkToFit="1"/>
    </xf>
    <xf numFmtId="0" fontId="4" fillId="0" borderId="10" xfId="1" applyFont="1" applyBorder="1" applyAlignment="1">
      <alignment horizontal="center" vertical="center" shrinkToFit="1"/>
    </xf>
    <xf numFmtId="178" fontId="8" fillId="0" borderId="53" xfId="1" applyNumberFormat="1" applyFont="1" applyBorder="1" applyAlignment="1">
      <alignment vertical="center" shrinkToFit="1"/>
    </xf>
    <xf numFmtId="178" fontId="8" fillId="0" borderId="0" xfId="1" applyNumberFormat="1" applyFont="1" applyAlignment="1">
      <alignment vertical="center" shrinkToFit="1"/>
    </xf>
    <xf numFmtId="178" fontId="8" fillId="0" borderId="46" xfId="1" applyNumberFormat="1" applyFont="1" applyBorder="1" applyAlignment="1">
      <alignment vertical="center" shrinkToFit="1"/>
    </xf>
    <xf numFmtId="178" fontId="8" fillId="0" borderId="52" xfId="1" applyNumberFormat="1" applyFont="1" applyBorder="1" applyAlignment="1">
      <alignment vertical="center" shrinkToFit="1"/>
    </xf>
    <xf numFmtId="178" fontId="8" fillId="0" borderId="3" xfId="1" applyNumberFormat="1" applyFont="1" applyBorder="1" applyAlignment="1">
      <alignment vertical="center" shrinkToFit="1"/>
    </xf>
    <xf numFmtId="178" fontId="8" fillId="0" borderId="16" xfId="1" applyNumberFormat="1" applyFont="1" applyBorder="1" applyAlignment="1">
      <alignment vertical="center" shrinkToFit="1"/>
    </xf>
    <xf numFmtId="178" fontId="8" fillId="0" borderId="66" xfId="1" applyNumberFormat="1" applyFont="1" applyBorder="1" applyAlignment="1">
      <alignment vertical="center" shrinkToFit="1"/>
    </xf>
    <xf numFmtId="178" fontId="8" fillId="0" borderId="48" xfId="1" applyNumberFormat="1" applyFont="1" applyBorder="1" applyAlignment="1">
      <alignment vertical="center" shrinkToFit="1"/>
    </xf>
    <xf numFmtId="178" fontId="8" fillId="4" borderId="19" xfId="1" applyNumberFormat="1" applyFont="1" applyFill="1" applyBorder="1" applyAlignment="1">
      <alignment vertical="center" shrinkToFit="1"/>
    </xf>
    <xf numFmtId="178" fontId="8" fillId="4" borderId="20" xfId="1" applyNumberFormat="1" applyFont="1" applyFill="1" applyBorder="1" applyAlignment="1">
      <alignment vertical="center" shrinkToFit="1"/>
    </xf>
    <xf numFmtId="178" fontId="8" fillId="4" borderId="21" xfId="1" applyNumberFormat="1" applyFont="1" applyFill="1" applyBorder="1" applyAlignment="1">
      <alignment vertical="center" shrinkToFit="1"/>
    </xf>
    <xf numFmtId="178" fontId="8" fillId="4" borderId="22" xfId="1" applyNumberFormat="1" applyFont="1" applyFill="1" applyBorder="1" applyAlignment="1">
      <alignment vertical="center" shrinkToFit="1"/>
    </xf>
    <xf numFmtId="178" fontId="8" fillId="4" borderId="0" xfId="1" applyNumberFormat="1" applyFont="1" applyFill="1" applyAlignment="1">
      <alignment vertical="center" shrinkToFit="1"/>
    </xf>
    <xf numFmtId="178" fontId="8" fillId="4" borderId="23" xfId="1" applyNumberFormat="1" applyFont="1" applyFill="1" applyBorder="1" applyAlignment="1">
      <alignment vertical="center" shrinkToFit="1"/>
    </xf>
    <xf numFmtId="178" fontId="8" fillId="4" borderId="24" xfId="1" applyNumberFormat="1" applyFont="1" applyFill="1" applyBorder="1" applyAlignment="1">
      <alignment vertical="center" shrinkToFit="1"/>
    </xf>
    <xf numFmtId="178" fontId="8" fillId="4" borderId="25" xfId="1" applyNumberFormat="1" applyFont="1" applyFill="1" applyBorder="1" applyAlignment="1">
      <alignment vertical="center" shrinkToFit="1"/>
    </xf>
    <xf numFmtId="178" fontId="8" fillId="4" borderId="26" xfId="1" applyNumberFormat="1" applyFont="1" applyFill="1" applyBorder="1" applyAlignment="1">
      <alignment vertical="center" shrinkToFit="1"/>
    </xf>
    <xf numFmtId="178" fontId="8" fillId="4" borderId="66" xfId="1" applyNumberFormat="1" applyFont="1" applyFill="1" applyBorder="1" applyAlignment="1">
      <alignment vertical="center" shrinkToFit="1"/>
    </xf>
    <xf numFmtId="178" fontId="8" fillId="4" borderId="69" xfId="1" applyNumberFormat="1" applyFont="1" applyFill="1" applyBorder="1" applyAlignment="1">
      <alignment vertical="center" shrinkToFit="1"/>
    </xf>
    <xf numFmtId="178" fontId="8" fillId="4" borderId="18" xfId="1" applyNumberFormat="1" applyFont="1" applyFill="1" applyBorder="1" applyAlignment="1">
      <alignment vertical="center" shrinkToFit="1"/>
    </xf>
    <xf numFmtId="178" fontId="8" fillId="4" borderId="48" xfId="1" applyNumberFormat="1" applyFont="1" applyFill="1" applyBorder="1" applyAlignment="1">
      <alignment vertical="center" shrinkToFit="1"/>
    </xf>
    <xf numFmtId="178" fontId="8" fillId="4" borderId="49" xfId="1" applyNumberFormat="1" applyFont="1" applyFill="1" applyBorder="1" applyAlignment="1">
      <alignment vertical="center" shrinkToFit="1"/>
    </xf>
    <xf numFmtId="0" fontId="13" fillId="0" borderId="31" xfId="1" applyFont="1" applyBorder="1">
      <alignment vertical="center"/>
    </xf>
    <xf numFmtId="0" fontId="13" fillId="0" borderId="0" xfId="1" applyFont="1">
      <alignment vertical="center"/>
    </xf>
    <xf numFmtId="0" fontId="8" fillId="0" borderId="11" xfId="1" applyFont="1" applyBorder="1" applyAlignment="1">
      <alignment vertical="center" shrinkToFit="1"/>
    </xf>
    <xf numFmtId="0" fontId="8" fillId="0" borderId="14" xfId="1" applyFont="1" applyBorder="1" applyAlignment="1">
      <alignment vertical="center" shrinkToFit="1"/>
    </xf>
    <xf numFmtId="0" fontId="8" fillId="0" borderId="54" xfId="1" applyFont="1" applyBorder="1" applyAlignment="1">
      <alignment vertical="center" shrinkToFit="1"/>
    </xf>
    <xf numFmtId="0" fontId="8" fillId="0" borderId="17" xfId="1" applyFont="1" applyBorder="1" applyAlignment="1">
      <alignment vertical="center" shrinkToFit="1"/>
    </xf>
    <xf numFmtId="0" fontId="8" fillId="0" borderId="0" xfId="1" applyFont="1" applyAlignment="1">
      <alignment vertical="center" shrinkToFit="1"/>
    </xf>
    <xf numFmtId="0" fontId="8" fillId="0" borderId="46" xfId="1" applyFont="1" applyBorder="1" applyAlignment="1">
      <alignment vertical="center" shrinkToFit="1"/>
    </xf>
    <xf numFmtId="0" fontId="8" fillId="0" borderId="51" xfId="1" applyFont="1" applyBorder="1" applyAlignment="1">
      <alignment vertical="center" shrinkToFit="1"/>
    </xf>
    <xf numFmtId="0" fontId="8" fillId="0" borderId="3" xfId="1" applyFont="1" applyBorder="1" applyAlignment="1">
      <alignment vertical="center" shrinkToFit="1"/>
    </xf>
    <xf numFmtId="0" fontId="8" fillId="0" borderId="16" xfId="1" applyFont="1" applyBorder="1" applyAlignment="1">
      <alignment vertical="center" shrinkToFit="1"/>
    </xf>
    <xf numFmtId="178" fontId="8" fillId="4" borderId="53" xfId="1" applyNumberFormat="1" applyFont="1" applyFill="1" applyBorder="1" applyAlignment="1">
      <alignment vertical="center" shrinkToFit="1"/>
    </xf>
    <xf numFmtId="178" fontId="8" fillId="4" borderId="46" xfId="1" applyNumberFormat="1" applyFont="1" applyFill="1" applyBorder="1" applyAlignment="1">
      <alignment vertical="center" shrinkToFit="1"/>
    </xf>
    <xf numFmtId="178" fontId="8" fillId="4" borderId="52" xfId="1" applyNumberFormat="1" applyFont="1" applyFill="1" applyBorder="1" applyAlignment="1">
      <alignment vertical="center" shrinkToFit="1"/>
    </xf>
    <xf numFmtId="178" fontId="8" fillId="4" borderId="3" xfId="1" applyNumberFormat="1" applyFont="1" applyFill="1" applyBorder="1" applyAlignment="1">
      <alignment vertical="center" shrinkToFit="1"/>
    </xf>
    <xf numFmtId="178" fontId="8" fillId="4" borderId="16" xfId="1" applyNumberFormat="1" applyFont="1" applyFill="1" applyBorder="1" applyAlignment="1">
      <alignment vertical="center" shrinkToFit="1"/>
    </xf>
    <xf numFmtId="178" fontId="8" fillId="4" borderId="4" xfId="1" applyNumberFormat="1" applyFont="1" applyFill="1" applyBorder="1" applyAlignment="1">
      <alignment vertical="center" shrinkToFit="1"/>
    </xf>
    <xf numFmtId="178" fontId="8" fillId="0" borderId="55" xfId="1" applyNumberFormat="1" applyFont="1" applyBorder="1" applyAlignment="1">
      <alignment vertical="center" shrinkToFit="1"/>
    </xf>
    <xf numFmtId="178" fontId="8" fillId="0" borderId="14" xfId="1" applyNumberFormat="1" applyFont="1" applyBorder="1" applyAlignment="1">
      <alignment vertical="center" shrinkToFit="1"/>
    </xf>
    <xf numFmtId="178" fontId="8" fillId="0" borderId="54" xfId="1" applyNumberFormat="1" applyFont="1" applyBorder="1" applyAlignment="1">
      <alignment vertical="center" shrinkToFit="1"/>
    </xf>
    <xf numFmtId="178" fontId="8" fillId="0" borderId="38" xfId="1" applyNumberFormat="1" applyFont="1" applyBorder="1" applyAlignment="1">
      <alignment vertical="center" shrinkToFit="1"/>
    </xf>
    <xf numFmtId="178" fontId="8" fillId="0" borderId="36" xfId="1" applyNumberFormat="1" applyFont="1" applyBorder="1" applyAlignment="1">
      <alignment vertical="center" shrinkToFit="1"/>
    </xf>
    <xf numFmtId="178" fontId="8" fillId="0" borderId="37" xfId="1" applyNumberFormat="1" applyFont="1" applyBorder="1" applyAlignment="1">
      <alignment vertical="center" shrinkToFit="1"/>
    </xf>
    <xf numFmtId="178" fontId="8" fillId="4" borderId="55" xfId="1" applyNumberFormat="1" applyFont="1" applyFill="1" applyBorder="1" applyAlignment="1">
      <alignment vertical="center" shrinkToFit="1"/>
    </xf>
    <xf numFmtId="178" fontId="8" fillId="4" borderId="14" xfId="1" applyNumberFormat="1" applyFont="1" applyFill="1" applyBorder="1" applyAlignment="1">
      <alignment vertical="center" shrinkToFit="1"/>
    </xf>
    <xf numFmtId="178" fontId="8" fillId="4" borderId="54" xfId="1" applyNumberFormat="1" applyFont="1" applyFill="1" applyBorder="1" applyAlignment="1">
      <alignment vertical="center" shrinkToFit="1"/>
    </xf>
    <xf numFmtId="178" fontId="8" fillId="0" borderId="65" xfId="1" applyNumberFormat="1" applyFont="1" applyBorder="1" applyAlignment="1">
      <alignment vertical="center" shrinkToFit="1"/>
    </xf>
    <xf numFmtId="178" fontId="8" fillId="0" borderId="84" xfId="1" applyNumberFormat="1" applyFont="1" applyBorder="1" applyAlignment="1">
      <alignment vertical="center" shrinkToFit="1"/>
    </xf>
    <xf numFmtId="178" fontId="8" fillId="4" borderId="65" xfId="1" applyNumberFormat="1" applyFont="1" applyFill="1" applyBorder="1" applyAlignment="1">
      <alignment vertical="center" shrinkToFit="1"/>
    </xf>
    <xf numFmtId="178" fontId="8" fillId="4" borderId="84" xfId="1" applyNumberFormat="1" applyFont="1" applyFill="1" applyBorder="1" applyAlignment="1">
      <alignment vertical="center" shrinkToFit="1"/>
    </xf>
    <xf numFmtId="0" fontId="7" fillId="0" borderId="0" xfId="1" applyFont="1" applyAlignment="1">
      <alignment vertical="center" shrinkToFit="1"/>
    </xf>
    <xf numFmtId="0" fontId="4" fillId="0" borderId="29" xfId="1" applyFont="1" applyBorder="1" applyAlignment="1">
      <alignment horizontal="center" vertical="center" shrinkToFit="1"/>
    </xf>
    <xf numFmtId="0" fontId="4" fillId="0" borderId="31" xfId="1" applyFont="1" applyBorder="1" applyAlignment="1">
      <alignment horizontal="center" vertical="center" shrinkToFit="1"/>
    </xf>
    <xf numFmtId="0" fontId="4" fillId="0" borderId="32" xfId="1" applyFont="1" applyBorder="1" applyAlignment="1">
      <alignment horizontal="center" vertical="center" shrinkToFit="1"/>
    </xf>
    <xf numFmtId="0" fontId="4" fillId="0" borderId="34" xfId="1" applyFont="1" applyBorder="1" applyAlignment="1">
      <alignment horizontal="center" vertical="center" shrinkToFit="1"/>
    </xf>
    <xf numFmtId="0" fontId="4" fillId="0" borderId="36" xfId="1" applyFont="1" applyBorder="1" applyAlignment="1">
      <alignment horizontal="center" vertical="center" shrinkToFit="1"/>
    </xf>
    <xf numFmtId="0" fontId="4" fillId="0" borderId="37" xfId="1" applyFont="1" applyBorder="1" applyAlignment="1">
      <alignment horizontal="center" vertical="center" shrinkToFit="1"/>
    </xf>
    <xf numFmtId="0" fontId="4" fillId="0" borderId="33" xfId="1" applyFont="1" applyBorder="1" applyAlignment="1">
      <alignment horizontal="center" vertical="center" shrinkToFit="1"/>
    </xf>
    <xf numFmtId="0" fontId="4" fillId="0" borderId="53" xfId="1" applyFont="1" applyBorder="1" applyAlignment="1">
      <alignment horizontal="center" vertical="center" shrinkToFit="1"/>
    </xf>
    <xf numFmtId="0" fontId="4" fillId="0" borderId="19" xfId="1" applyFont="1" applyBorder="1" applyAlignment="1">
      <alignment horizontal="center" vertical="center" wrapText="1" shrinkToFit="1"/>
    </xf>
    <xf numFmtId="0" fontId="4" fillId="0" borderId="20" xfId="1" applyFont="1" applyBorder="1" applyAlignment="1">
      <alignment horizontal="center" vertical="center" shrinkToFit="1"/>
    </xf>
    <xf numFmtId="0" fontId="4" fillId="0" borderId="21" xfId="1" applyFont="1" applyBorder="1" applyAlignment="1">
      <alignment horizontal="center" vertical="center" shrinkToFit="1"/>
    </xf>
    <xf numFmtId="0" fontId="4" fillId="0" borderId="24" xfId="1" applyFont="1" applyBorder="1" applyAlignment="1">
      <alignment horizontal="center" vertical="center" shrinkToFit="1"/>
    </xf>
    <xf numFmtId="0" fontId="4" fillId="0" borderId="25" xfId="1" applyFont="1" applyBorder="1" applyAlignment="1">
      <alignment horizontal="center" vertical="center" shrinkToFit="1"/>
    </xf>
    <xf numFmtId="0" fontId="4" fillId="0" borderId="26" xfId="1" applyFont="1" applyBorder="1" applyAlignment="1">
      <alignment horizontal="center" vertical="center" shrinkToFit="1"/>
    </xf>
    <xf numFmtId="0" fontId="4" fillId="0" borderId="31" xfId="1" applyFont="1" applyBorder="1" applyAlignment="1">
      <alignment horizontal="center" vertical="center" wrapText="1" shrinkToFit="1"/>
    </xf>
    <xf numFmtId="0" fontId="4" fillId="0" borderId="30" xfId="1" applyFont="1" applyBorder="1" applyAlignment="1">
      <alignment horizontal="center" vertical="center" shrinkToFit="1"/>
    </xf>
    <xf numFmtId="0" fontId="4" fillId="0" borderId="18" xfId="1" applyFont="1" applyBorder="1" applyAlignment="1">
      <alignment horizontal="center" vertical="center" shrinkToFit="1"/>
    </xf>
    <xf numFmtId="0" fontId="4" fillId="0" borderId="0" xfId="1" applyFont="1" applyAlignment="1">
      <alignment horizontal="right" vertical="center" shrinkToFit="1"/>
    </xf>
    <xf numFmtId="0" fontId="4" fillId="0" borderId="0" xfId="1" applyFont="1" applyAlignment="1">
      <alignment vertical="center" shrinkToFit="1"/>
    </xf>
    <xf numFmtId="0" fontId="4" fillId="0" borderId="3" xfId="1" applyFont="1" applyBorder="1" applyAlignment="1">
      <alignment vertical="center" shrinkToFit="1"/>
    </xf>
    <xf numFmtId="0" fontId="4" fillId="0" borderId="42" xfId="1" applyFont="1" applyBorder="1" applyAlignment="1">
      <alignment horizontal="center" vertical="center" shrinkToFit="1"/>
    </xf>
    <xf numFmtId="0" fontId="4" fillId="0" borderId="61" xfId="1" applyFont="1" applyBorder="1" applyAlignment="1">
      <alignment horizontal="center" vertical="center" shrinkToFit="1"/>
    </xf>
    <xf numFmtId="0" fontId="4" fillId="0" borderId="45" xfId="1" applyFont="1" applyBorder="1" applyAlignment="1">
      <alignment horizontal="center" vertical="center" shrinkToFit="1"/>
    </xf>
    <xf numFmtId="49" fontId="8" fillId="0" borderId="54" xfId="1" applyNumberFormat="1" applyFont="1" applyBorder="1" applyAlignment="1">
      <alignment horizontal="center" vertical="center" shrinkToFit="1"/>
    </xf>
    <xf numFmtId="49" fontId="8" fillId="0" borderId="46" xfId="1" applyNumberFormat="1" applyFont="1" applyBorder="1" applyAlignment="1">
      <alignment horizontal="center" vertical="center" shrinkToFit="1"/>
    </xf>
    <xf numFmtId="49" fontId="8" fillId="0" borderId="10" xfId="1" applyNumberFormat="1" applyFont="1" applyBorder="1" applyAlignment="1">
      <alignment horizontal="center" vertical="center" shrinkToFit="1"/>
    </xf>
    <xf numFmtId="49" fontId="8" fillId="0" borderId="55" xfId="1" applyNumberFormat="1" applyFont="1" applyBorder="1" applyAlignment="1">
      <alignment horizontal="center" vertical="center" shrinkToFit="1"/>
    </xf>
    <xf numFmtId="49" fontId="8" fillId="0" borderId="53" xfId="1" applyNumberFormat="1" applyFont="1" applyBorder="1" applyAlignment="1">
      <alignment horizontal="center" vertical="center" shrinkToFit="1"/>
    </xf>
    <xf numFmtId="49" fontId="8" fillId="0" borderId="57" xfId="1" applyNumberFormat="1" applyFont="1" applyBorder="1" applyAlignment="1">
      <alignment horizontal="center" vertical="center" shrinkToFit="1"/>
    </xf>
    <xf numFmtId="49" fontId="8" fillId="0" borderId="83" xfId="1" applyNumberFormat="1" applyFont="1" applyBorder="1" applyAlignment="1">
      <alignment horizontal="center" vertical="center" shrinkToFit="1"/>
    </xf>
    <xf numFmtId="49" fontId="8" fillId="0" borderId="8" xfId="1" applyNumberFormat="1" applyFont="1" applyBorder="1" applyAlignment="1">
      <alignment horizontal="center" vertical="center" shrinkToFit="1"/>
    </xf>
    <xf numFmtId="49" fontId="8" fillId="0" borderId="5" xfId="1" applyNumberFormat="1" applyFont="1" applyBorder="1" applyAlignment="1">
      <alignment horizontal="center" vertical="center" shrinkToFit="1"/>
    </xf>
    <xf numFmtId="49" fontId="8" fillId="0" borderId="27" xfId="1" applyNumberFormat="1" applyFont="1" applyBorder="1" applyAlignment="1">
      <alignment horizontal="center" vertical="center" shrinkToFit="1"/>
    </xf>
    <xf numFmtId="49" fontId="8" fillId="0" borderId="9" xfId="1" applyNumberFormat="1" applyFont="1" applyBorder="1" applyAlignment="1">
      <alignment horizontal="center" vertical="center" shrinkToFit="1"/>
    </xf>
    <xf numFmtId="49" fontId="8" fillId="0" borderId="6" xfId="1" applyNumberFormat="1" applyFont="1" applyBorder="1" applyAlignment="1">
      <alignment horizontal="center" vertical="center" shrinkToFit="1"/>
    </xf>
    <xf numFmtId="49" fontId="8" fillId="0" borderId="56" xfId="1" applyNumberFormat="1" applyFont="1" applyBorder="1" applyAlignment="1">
      <alignment horizontal="center" vertical="center" shrinkToFit="1"/>
    </xf>
    <xf numFmtId="49" fontId="8" fillId="0" borderId="47" xfId="1" applyNumberFormat="1" applyFont="1" applyBorder="1" applyAlignment="1">
      <alignment horizontal="center" vertical="center" shrinkToFit="1"/>
    </xf>
    <xf numFmtId="49" fontId="8" fillId="0" borderId="7" xfId="1" applyNumberFormat="1" applyFont="1" applyBorder="1" applyAlignment="1">
      <alignment horizontal="center" vertical="center" shrinkToFit="1"/>
    </xf>
    <xf numFmtId="49" fontId="7" fillId="0" borderId="27" xfId="1" applyNumberFormat="1" applyFont="1" applyBorder="1" applyAlignment="1">
      <alignment horizontal="center" vertical="center" shrinkToFit="1"/>
    </xf>
    <xf numFmtId="49" fontId="7" fillId="0" borderId="9" xfId="1" applyNumberFormat="1" applyFont="1" applyBorder="1" applyAlignment="1">
      <alignment horizontal="center" vertical="center" shrinkToFit="1"/>
    </xf>
    <xf numFmtId="49" fontId="7" fillId="0" borderId="6" xfId="1" applyNumberFormat="1" applyFont="1" applyBorder="1" applyAlignment="1">
      <alignment horizontal="center" vertical="center" shrinkToFit="1"/>
    </xf>
    <xf numFmtId="49" fontId="7" fillId="0" borderId="56" xfId="1" applyNumberFormat="1" applyFont="1" applyBorder="1" applyAlignment="1">
      <alignment horizontal="center" vertical="center" shrinkToFit="1"/>
    </xf>
    <xf numFmtId="49" fontId="7" fillId="0" borderId="47" xfId="1" applyNumberFormat="1" applyFont="1" applyBorder="1" applyAlignment="1">
      <alignment horizontal="center" vertical="center" shrinkToFit="1"/>
    </xf>
    <xf numFmtId="49" fontId="7" fillId="0" borderId="7" xfId="1" applyNumberFormat="1" applyFont="1" applyBorder="1" applyAlignment="1">
      <alignment horizontal="center" vertical="center" shrinkToFit="1"/>
    </xf>
    <xf numFmtId="0" fontId="4" fillId="0" borderId="14" xfId="1" applyFont="1" applyBorder="1" applyAlignment="1">
      <alignment vertical="center" shrinkToFit="1"/>
    </xf>
    <xf numFmtId="0" fontId="2" fillId="0" borderId="14" xfId="1" applyFont="1" applyBorder="1" applyAlignment="1">
      <alignment horizontal="left" vertical="center" shrinkToFit="1"/>
    </xf>
    <xf numFmtId="0" fontId="2" fillId="0" borderId="3" xfId="1" applyFont="1" applyBorder="1" applyAlignment="1">
      <alignment horizontal="left" vertical="center" shrinkToFit="1"/>
    </xf>
    <xf numFmtId="0" fontId="4" fillId="0" borderId="14" xfId="1" applyFont="1" applyBorder="1" applyAlignment="1">
      <alignment horizontal="center" vertical="center"/>
    </xf>
    <xf numFmtId="0" fontId="4" fillId="0" borderId="3" xfId="1" applyFont="1" applyBorder="1" applyAlignment="1">
      <alignment horizontal="center" vertical="center"/>
    </xf>
    <xf numFmtId="0" fontId="2" fillId="0" borderId="0" xfId="1" applyFont="1" applyAlignment="1">
      <alignment horizontal="left" vertical="center" wrapText="1"/>
    </xf>
    <xf numFmtId="0" fontId="2" fillId="0" borderId="14" xfId="1" applyFont="1" applyBorder="1" applyAlignment="1">
      <alignment horizontal="left" vertical="center" wrapText="1"/>
    </xf>
    <xf numFmtId="0" fontId="4" fillId="0" borderId="0" xfId="1" applyFont="1" applyAlignment="1">
      <alignment horizontal="center" vertical="center"/>
    </xf>
    <xf numFmtId="0" fontId="29" fillId="0" borderId="0" xfId="3" applyAlignment="1">
      <alignment horizontal="center" vertical="center"/>
    </xf>
    <xf numFmtId="0" fontId="28" fillId="0" borderId="0" xfId="1" applyFont="1" applyAlignment="1">
      <alignment horizontal="center" vertical="center" shrinkToFit="1"/>
    </xf>
    <xf numFmtId="49" fontId="8" fillId="0" borderId="12" xfId="1" applyNumberFormat="1" applyFont="1" applyBorder="1" applyAlignment="1">
      <alignment horizontal="center" vertical="center" shrinkToFit="1"/>
    </xf>
    <xf numFmtId="0" fontId="4" fillId="0" borderId="27" xfId="1" applyFont="1" applyBorder="1" applyAlignment="1">
      <alignment horizontal="center" vertical="center"/>
    </xf>
    <xf numFmtId="0" fontId="4" fillId="0" borderId="12" xfId="1" applyFont="1" applyBorder="1" applyAlignment="1">
      <alignment horizontal="center" vertical="center"/>
    </xf>
    <xf numFmtId="0" fontId="4" fillId="0" borderId="0" xfId="1" applyFont="1" applyAlignment="1">
      <alignment horizontal="right" vertical="center" wrapText="1" shrinkToFit="1"/>
    </xf>
    <xf numFmtId="0" fontId="4" fillId="0" borderId="0" xfId="1" applyFont="1" applyAlignment="1">
      <alignment horizontal="right" vertical="center"/>
    </xf>
    <xf numFmtId="0" fontId="4" fillId="0" borderId="0" xfId="1" applyFont="1" applyAlignment="1">
      <alignment horizontal="left" vertical="center"/>
    </xf>
    <xf numFmtId="0" fontId="8" fillId="3" borderId="19" xfId="1" applyFont="1" applyFill="1" applyBorder="1" applyAlignment="1">
      <alignment horizontal="center" vertical="center" shrinkToFit="1"/>
    </xf>
    <xf numFmtId="0" fontId="8" fillId="3" borderId="20" xfId="1" applyFont="1" applyFill="1" applyBorder="1" applyAlignment="1">
      <alignment horizontal="center" vertical="center" shrinkToFit="1"/>
    </xf>
    <xf numFmtId="0" fontId="8" fillId="3" borderId="21" xfId="1" applyFont="1" applyFill="1" applyBorder="1" applyAlignment="1">
      <alignment horizontal="center" vertical="center" shrinkToFit="1"/>
    </xf>
    <xf numFmtId="0" fontId="8" fillId="3" borderId="24" xfId="1" applyFont="1" applyFill="1" applyBorder="1" applyAlignment="1">
      <alignment horizontal="center" vertical="center" shrinkToFit="1"/>
    </xf>
    <xf numFmtId="0" fontId="8" fillId="3" borderId="25" xfId="1" applyFont="1" applyFill="1" applyBorder="1" applyAlignment="1">
      <alignment horizontal="center" vertical="center" shrinkToFit="1"/>
    </xf>
    <xf numFmtId="0" fontId="8" fillId="3" borderId="26" xfId="1" applyFont="1" applyFill="1" applyBorder="1" applyAlignment="1">
      <alignment horizontal="center" vertical="center" shrinkToFit="1"/>
    </xf>
    <xf numFmtId="0" fontId="2" fillId="0" borderId="0" xfId="1" applyFont="1" applyAlignment="1">
      <alignment horizontal="right" vertical="center"/>
    </xf>
    <xf numFmtId="0" fontId="4" fillId="0" borderId="46" xfId="1" applyFont="1" applyBorder="1" applyAlignment="1">
      <alignment horizontal="right" vertical="center" shrinkToFit="1"/>
    </xf>
    <xf numFmtId="0" fontId="4" fillId="0" borderId="3" xfId="1" applyFont="1" applyBorder="1" applyAlignment="1">
      <alignment horizontal="right" vertical="center" shrinkToFit="1"/>
    </xf>
    <xf numFmtId="0" fontId="4" fillId="0" borderId="16" xfId="1" applyFont="1" applyBorder="1" applyAlignment="1">
      <alignment horizontal="right" vertical="center" shrinkToFit="1"/>
    </xf>
    <xf numFmtId="0" fontId="2" fillId="0" borderId="0" xfId="1" applyFont="1" applyAlignment="1">
      <alignment horizontal="right" vertical="center" wrapText="1"/>
    </xf>
    <xf numFmtId="0" fontId="4" fillId="0" borderId="46" xfId="1" applyFont="1" applyBorder="1" applyAlignment="1">
      <alignment horizontal="right" vertical="center"/>
    </xf>
    <xf numFmtId="177" fontId="13" fillId="0" borderId="53" xfId="2" quotePrefix="1" applyNumberFormat="1" applyFont="1" applyBorder="1" applyAlignment="1">
      <alignment vertical="center" shrinkToFit="1"/>
    </xf>
    <xf numFmtId="177" fontId="13" fillId="0" borderId="46" xfId="2" applyNumberFormat="1" applyFont="1" applyBorder="1" applyAlignment="1">
      <alignment vertical="center" shrinkToFit="1"/>
    </xf>
    <xf numFmtId="177" fontId="13" fillId="0" borderId="52" xfId="2" applyNumberFormat="1" applyFont="1" applyBorder="1" applyAlignment="1">
      <alignment vertical="center" shrinkToFit="1"/>
    </xf>
    <xf numFmtId="177" fontId="13" fillId="0" borderId="16" xfId="2" applyNumberFormat="1" applyFont="1" applyBorder="1" applyAlignment="1">
      <alignment vertical="center" shrinkToFit="1"/>
    </xf>
    <xf numFmtId="178" fontId="13" fillId="0" borderId="53" xfId="2" quotePrefix="1" applyNumberFormat="1" applyFont="1" applyFill="1" applyBorder="1" applyAlignment="1">
      <alignment vertical="center" shrinkToFit="1"/>
    </xf>
    <xf numFmtId="178" fontId="13" fillId="0" borderId="0" xfId="2" quotePrefix="1" applyNumberFormat="1" applyFont="1" applyFill="1" applyBorder="1" applyAlignment="1">
      <alignment vertical="center" shrinkToFit="1"/>
    </xf>
    <xf numFmtId="178" fontId="13" fillId="0" borderId="46" xfId="2" applyNumberFormat="1" applyFont="1" applyFill="1" applyBorder="1" applyAlignment="1">
      <alignment vertical="center" shrinkToFit="1"/>
    </xf>
    <xf numFmtId="178" fontId="13" fillId="0" borderId="52" xfId="2" applyNumberFormat="1" applyFont="1" applyFill="1" applyBorder="1" applyAlignment="1">
      <alignment vertical="center" shrinkToFit="1"/>
    </xf>
    <xf numFmtId="178" fontId="13" fillId="0" borderId="3" xfId="2" applyNumberFormat="1" applyFont="1" applyFill="1" applyBorder="1" applyAlignment="1">
      <alignment vertical="center" shrinkToFit="1"/>
    </xf>
    <xf numFmtId="178" fontId="13" fillId="0" borderId="16" xfId="2" applyNumberFormat="1" applyFont="1" applyFill="1" applyBorder="1" applyAlignment="1">
      <alignment vertical="center" shrinkToFit="1"/>
    </xf>
    <xf numFmtId="38" fontId="13" fillId="5" borderId="53" xfId="2" quotePrefix="1" applyFont="1" applyFill="1" applyBorder="1" applyAlignment="1">
      <alignment vertical="center" shrinkToFit="1"/>
    </xf>
    <xf numFmtId="38" fontId="13" fillId="5" borderId="0" xfId="2" quotePrefix="1" applyFont="1" applyFill="1" applyBorder="1" applyAlignment="1">
      <alignment vertical="center" shrinkToFit="1"/>
    </xf>
    <xf numFmtId="38" fontId="13" fillId="5" borderId="18" xfId="2" applyFont="1" applyFill="1" applyBorder="1" applyAlignment="1">
      <alignment vertical="center" shrinkToFit="1"/>
    </xf>
    <xf numFmtId="38" fontId="13" fillId="5" borderId="52" xfId="2" applyFont="1" applyFill="1" applyBorder="1" applyAlignment="1">
      <alignment vertical="center" shrinkToFit="1"/>
    </xf>
    <xf numFmtId="38" fontId="13" fillId="5" borderId="3" xfId="2" applyFont="1" applyFill="1" applyBorder="1" applyAlignment="1">
      <alignment vertical="center" shrinkToFit="1"/>
    </xf>
    <xf numFmtId="38" fontId="13" fillId="5" borderId="4" xfId="2" applyFont="1" applyFill="1" applyBorder="1" applyAlignment="1">
      <alignment vertical="center" shrinkToFit="1"/>
    </xf>
    <xf numFmtId="176" fontId="4" fillId="4" borderId="31" xfId="1" applyNumberFormat="1" applyFont="1" applyFill="1" applyBorder="1" applyAlignment="1">
      <alignment horizontal="center" vertical="center" shrinkToFit="1"/>
    </xf>
    <xf numFmtId="176" fontId="4" fillId="4" borderId="32" xfId="1" applyNumberFormat="1" applyFont="1" applyFill="1" applyBorder="1" applyAlignment="1">
      <alignment horizontal="center" vertical="center" shrinkToFit="1"/>
    </xf>
    <xf numFmtId="176" fontId="4" fillId="4" borderId="48" xfId="1" applyNumberFormat="1" applyFont="1" applyFill="1" applyBorder="1" applyAlignment="1">
      <alignment horizontal="center" vertical="center" shrinkToFit="1"/>
    </xf>
    <xf numFmtId="176" fontId="4" fillId="4" borderId="10" xfId="1" applyNumberFormat="1" applyFont="1" applyFill="1" applyBorder="1" applyAlignment="1">
      <alignment horizontal="center" vertical="center" shrinkToFit="1"/>
    </xf>
    <xf numFmtId="177" fontId="2" fillId="2" borderId="33" xfId="2" quotePrefix="1" applyNumberFormat="1" applyFont="1" applyFill="1" applyBorder="1" applyAlignment="1">
      <alignment horizontal="center" vertical="center" wrapText="1" shrinkToFit="1"/>
    </xf>
    <xf numFmtId="177" fontId="2" fillId="2" borderId="30" xfId="2" quotePrefix="1" applyNumberFormat="1" applyFont="1" applyFill="1" applyBorder="1" applyAlignment="1">
      <alignment horizontal="center" vertical="center" wrapText="1" shrinkToFit="1"/>
    </xf>
    <xf numFmtId="177" fontId="2" fillId="2" borderId="57" xfId="2" quotePrefix="1" applyNumberFormat="1" applyFont="1" applyFill="1" applyBorder="1" applyAlignment="1">
      <alignment horizontal="center" vertical="center" wrapText="1" shrinkToFit="1"/>
    </xf>
    <xf numFmtId="177" fontId="2" fillId="2" borderId="49" xfId="2" quotePrefix="1" applyNumberFormat="1" applyFont="1" applyFill="1" applyBorder="1" applyAlignment="1">
      <alignment horizontal="center" vertical="center" wrapText="1" shrinkToFit="1"/>
    </xf>
    <xf numFmtId="12" fontId="14" fillId="2" borderId="39" xfId="1" applyNumberFormat="1" applyFont="1" applyFill="1" applyBorder="1" applyAlignment="1">
      <alignment horizontal="center" vertical="center" shrinkToFit="1"/>
    </xf>
    <xf numFmtId="12" fontId="14" fillId="2" borderId="40" xfId="1" applyNumberFormat="1" applyFont="1" applyFill="1" applyBorder="1" applyAlignment="1">
      <alignment horizontal="center" vertical="center" shrinkToFit="1"/>
    </xf>
    <xf numFmtId="38" fontId="15" fillId="0" borderId="31" xfId="2" quotePrefix="1" applyFont="1" applyFill="1" applyBorder="1" applyAlignment="1">
      <alignment horizontal="left" vertical="center" wrapText="1"/>
    </xf>
    <xf numFmtId="38" fontId="15" fillId="0" borderId="30" xfId="2" quotePrefix="1" applyFont="1" applyFill="1" applyBorder="1" applyAlignment="1">
      <alignment horizontal="left" vertical="center" wrapText="1"/>
    </xf>
    <xf numFmtId="38" fontId="15" fillId="0" borderId="48" xfId="2" quotePrefix="1" applyFont="1" applyFill="1" applyBorder="1" applyAlignment="1">
      <alignment horizontal="left" vertical="center" wrapText="1"/>
    </xf>
    <xf numFmtId="38" fontId="15" fillId="0" borderId="49" xfId="2" quotePrefix="1" applyFont="1" applyFill="1" applyBorder="1" applyAlignment="1">
      <alignment horizontal="left" vertical="center" wrapText="1"/>
    </xf>
    <xf numFmtId="176" fontId="7" fillId="4" borderId="29" xfId="2" quotePrefix="1" applyNumberFormat="1" applyFont="1" applyFill="1" applyBorder="1" applyAlignment="1">
      <alignment horizontal="center" vertical="center" shrinkToFit="1"/>
    </xf>
    <xf numFmtId="176" fontId="7" fillId="4" borderId="31" xfId="2" quotePrefix="1" applyNumberFormat="1" applyFont="1" applyFill="1" applyBorder="1" applyAlignment="1">
      <alignment horizontal="center" vertical="center" shrinkToFit="1"/>
    </xf>
    <xf numFmtId="176" fontId="7" fillId="4" borderId="30" xfId="2" quotePrefix="1" applyNumberFormat="1" applyFont="1" applyFill="1" applyBorder="1" applyAlignment="1">
      <alignment horizontal="center" vertical="center" shrinkToFit="1"/>
    </xf>
    <xf numFmtId="176" fontId="7" fillId="4" borderId="41" xfId="2" quotePrefix="1" applyNumberFormat="1" applyFont="1" applyFill="1" applyBorder="1" applyAlignment="1">
      <alignment horizontal="center" vertical="center" shrinkToFit="1"/>
    </xf>
    <xf numFmtId="176" fontId="7" fillId="4" borderId="48" xfId="2" quotePrefix="1" applyNumberFormat="1" applyFont="1" applyFill="1" applyBorder="1" applyAlignment="1">
      <alignment horizontal="center" vertical="center" shrinkToFit="1"/>
    </xf>
    <xf numFmtId="176" fontId="7" fillId="4" borderId="49" xfId="2" quotePrefix="1" applyNumberFormat="1" applyFont="1" applyFill="1" applyBorder="1" applyAlignment="1">
      <alignment horizontal="center" vertical="center" shrinkToFit="1"/>
    </xf>
    <xf numFmtId="0" fontId="4" fillId="0" borderId="57" xfId="1" applyFont="1" applyBorder="1" applyAlignment="1">
      <alignment horizontal="center" vertical="center" shrinkToFit="1"/>
    </xf>
    <xf numFmtId="38" fontId="13" fillId="4" borderId="29" xfId="2" quotePrefix="1" applyFont="1" applyFill="1" applyBorder="1" applyAlignment="1">
      <alignment vertical="center" wrapText="1"/>
    </xf>
    <xf numFmtId="38" fontId="13" fillId="4" borderId="31" xfId="2" quotePrefix="1" applyFont="1" applyFill="1" applyBorder="1" applyAlignment="1">
      <alignment vertical="center" wrapText="1"/>
    </xf>
    <xf numFmtId="38" fontId="13" fillId="4" borderId="30" xfId="2" applyFont="1" applyFill="1" applyBorder="1" applyAlignment="1">
      <alignment vertical="center" wrapText="1"/>
    </xf>
    <xf numFmtId="38" fontId="13" fillId="4" borderId="41" xfId="2" applyFont="1" applyFill="1" applyBorder="1" applyAlignment="1">
      <alignment vertical="center" wrapText="1"/>
    </xf>
    <xf numFmtId="38" fontId="13" fillId="4" borderId="48" xfId="2" applyFont="1" applyFill="1" applyBorder="1" applyAlignment="1">
      <alignment vertical="center" wrapText="1"/>
    </xf>
    <xf numFmtId="38" fontId="13" fillId="4" borderId="49" xfId="2" applyFont="1" applyFill="1" applyBorder="1" applyAlignment="1">
      <alignment vertical="center" wrapText="1"/>
    </xf>
    <xf numFmtId="177" fontId="4" fillId="5" borderId="29" xfId="2" applyNumberFormat="1" applyFont="1" applyFill="1" applyBorder="1" applyAlignment="1">
      <alignment horizontal="center" shrinkToFit="1"/>
    </xf>
    <xf numFmtId="177" fontId="4" fillId="5" borderId="31" xfId="2" applyNumberFormat="1" applyFont="1" applyFill="1" applyBorder="1" applyAlignment="1">
      <alignment horizontal="center" shrinkToFit="1"/>
    </xf>
    <xf numFmtId="177" fontId="4" fillId="5" borderId="30" xfId="2" applyNumberFormat="1" applyFont="1" applyFill="1" applyBorder="1" applyAlignment="1">
      <alignment horizontal="center" shrinkToFit="1"/>
    </xf>
    <xf numFmtId="0" fontId="4" fillId="0" borderId="29" xfId="1" applyFont="1" applyBorder="1" applyAlignment="1">
      <alignment horizontal="center" vertical="center" wrapText="1" shrinkToFit="1"/>
    </xf>
    <xf numFmtId="38" fontId="13" fillId="0" borderId="33" xfId="2" quotePrefix="1" applyFont="1" applyFill="1" applyBorder="1" applyAlignment="1">
      <alignment vertical="center" wrapText="1"/>
    </xf>
    <xf numFmtId="38" fontId="13" fillId="0" borderId="31" xfId="2" quotePrefix="1" applyFont="1" applyFill="1" applyBorder="1" applyAlignment="1">
      <alignment vertical="center" wrapText="1"/>
    </xf>
    <xf numFmtId="38" fontId="13" fillId="0" borderId="32" xfId="2" applyFont="1" applyFill="1" applyBorder="1" applyAlignment="1">
      <alignment vertical="center" wrapText="1"/>
    </xf>
    <xf numFmtId="38" fontId="13" fillId="0" borderId="0" xfId="2" applyFont="1" applyFill="1" applyBorder="1" applyAlignment="1">
      <alignment vertical="center" wrapText="1"/>
    </xf>
    <xf numFmtId="38" fontId="13" fillId="0" borderId="46" xfId="2" applyFont="1" applyFill="1" applyBorder="1" applyAlignment="1">
      <alignment vertical="center" wrapText="1"/>
    </xf>
    <xf numFmtId="177" fontId="13" fillId="5" borderId="55" xfId="2" quotePrefix="1" applyNumberFormat="1" applyFont="1" applyFill="1" applyBorder="1" applyAlignment="1">
      <alignment horizontal="center" vertical="center" shrinkToFit="1"/>
    </xf>
    <xf numFmtId="177" fontId="13" fillId="5" borderId="14" xfId="2" quotePrefix="1" applyNumberFormat="1" applyFont="1" applyFill="1" applyBorder="1" applyAlignment="1">
      <alignment horizontal="center" vertical="center" shrinkToFit="1"/>
    </xf>
    <xf numFmtId="177" fontId="13" fillId="5" borderId="15" xfId="2" quotePrefix="1" applyNumberFormat="1" applyFont="1" applyFill="1" applyBorder="1" applyAlignment="1">
      <alignment horizontal="center" vertical="center" shrinkToFit="1"/>
    </xf>
    <xf numFmtId="177" fontId="13" fillId="5" borderId="57" xfId="2" quotePrefix="1" applyNumberFormat="1" applyFont="1" applyFill="1" applyBorder="1" applyAlignment="1">
      <alignment horizontal="center" vertical="center" shrinkToFit="1"/>
    </xf>
    <xf numFmtId="177" fontId="13" fillId="5" borderId="48" xfId="2" quotePrefix="1" applyNumberFormat="1" applyFont="1" applyFill="1" applyBorder="1" applyAlignment="1">
      <alignment horizontal="center" vertical="center" shrinkToFit="1"/>
    </xf>
    <xf numFmtId="177" fontId="13" fillId="5" borderId="49" xfId="2" quotePrefix="1" applyNumberFormat="1" applyFont="1" applyFill="1" applyBorder="1" applyAlignment="1">
      <alignment horizontal="center" vertical="center" shrinkToFit="1"/>
    </xf>
    <xf numFmtId="0" fontId="13" fillId="0" borderId="58" xfId="1" applyFont="1" applyBorder="1" applyAlignment="1">
      <alignment horizontal="center" vertical="center"/>
    </xf>
    <xf numFmtId="0" fontId="13" fillId="0" borderId="2" xfId="1" applyFont="1" applyBorder="1" applyAlignment="1">
      <alignment horizontal="center" vertical="center"/>
    </xf>
    <xf numFmtId="0" fontId="13" fillId="0" borderId="17" xfId="1" applyFont="1" applyBorder="1" applyAlignment="1">
      <alignment vertical="center" shrinkToFit="1"/>
    </xf>
    <xf numFmtId="0" fontId="13" fillId="0" borderId="0" xfId="1" applyFont="1" applyAlignment="1">
      <alignment vertical="center" shrinkToFit="1"/>
    </xf>
    <xf numFmtId="0" fontId="13" fillId="0" borderId="46" xfId="1" applyFont="1" applyBorder="1" applyAlignment="1">
      <alignment vertical="center" shrinkToFit="1"/>
    </xf>
    <xf numFmtId="0" fontId="13" fillId="0" borderId="51" xfId="1" applyFont="1" applyBorder="1" applyAlignment="1">
      <alignment vertical="center" shrinkToFit="1"/>
    </xf>
    <xf numFmtId="0" fontId="13" fillId="0" borderId="3" xfId="1" applyFont="1" applyBorder="1" applyAlignment="1">
      <alignment vertical="center" shrinkToFit="1"/>
    </xf>
    <xf numFmtId="0" fontId="13" fillId="0" borderId="16" xfId="1" applyFont="1" applyBorder="1" applyAlignment="1">
      <alignment vertical="center" shrinkToFit="1"/>
    </xf>
    <xf numFmtId="178" fontId="13" fillId="0" borderId="0" xfId="1" applyNumberFormat="1" applyFont="1" applyAlignment="1">
      <alignment vertical="center" shrinkToFit="1"/>
    </xf>
    <xf numFmtId="178" fontId="13" fillId="0" borderId="46" xfId="1" applyNumberFormat="1" applyFont="1" applyBorder="1" applyAlignment="1">
      <alignment vertical="center" shrinkToFit="1"/>
    </xf>
    <xf numFmtId="178" fontId="13" fillId="0" borderId="3" xfId="1" applyNumberFormat="1" applyFont="1" applyBorder="1" applyAlignment="1">
      <alignment vertical="center" shrinkToFit="1"/>
    </xf>
    <xf numFmtId="178" fontId="13" fillId="0" borderId="16" xfId="1" applyNumberFormat="1" applyFont="1" applyBorder="1" applyAlignment="1">
      <alignment vertical="center" shrinkToFit="1"/>
    </xf>
    <xf numFmtId="0" fontId="13" fillId="0" borderId="59" xfId="1" applyFont="1" applyBorder="1" applyAlignment="1">
      <alignment horizontal="center" vertical="center"/>
    </xf>
    <xf numFmtId="0" fontId="13" fillId="0" borderId="60" xfId="1" applyFont="1" applyBorder="1" applyAlignment="1">
      <alignment horizontal="center" vertical="center"/>
    </xf>
    <xf numFmtId="0" fontId="13" fillId="0" borderId="51" xfId="1" applyFont="1" applyBorder="1" applyAlignment="1">
      <alignment horizontal="center" vertical="center"/>
    </xf>
    <xf numFmtId="0" fontId="13" fillId="0" borderId="4" xfId="1" applyFont="1" applyBorder="1" applyAlignment="1">
      <alignment horizontal="center" vertical="center"/>
    </xf>
    <xf numFmtId="0" fontId="13" fillId="0" borderId="11" xfId="1" applyFont="1" applyBorder="1" applyAlignment="1">
      <alignment horizontal="center" vertical="center"/>
    </xf>
    <xf numFmtId="0" fontId="13" fillId="0" borderId="15" xfId="1" applyFont="1" applyBorder="1" applyAlignment="1">
      <alignment horizontal="center" vertical="center"/>
    </xf>
    <xf numFmtId="178" fontId="13" fillId="0" borderId="55" xfId="1" applyNumberFormat="1" applyFont="1" applyBorder="1" applyAlignment="1">
      <alignment vertical="center" shrinkToFit="1"/>
    </xf>
    <xf numFmtId="178" fontId="13" fillId="0" borderId="54" xfId="1" applyNumberFormat="1" applyFont="1" applyBorder="1" applyAlignment="1">
      <alignment vertical="center" shrinkToFit="1"/>
    </xf>
    <xf numFmtId="178" fontId="13" fillId="0" borderId="52" xfId="1" applyNumberFormat="1" applyFont="1" applyBorder="1" applyAlignment="1">
      <alignment vertical="center" shrinkToFit="1"/>
    </xf>
    <xf numFmtId="178" fontId="13" fillId="0" borderId="55" xfId="1" quotePrefix="1" applyNumberFormat="1" applyFont="1" applyBorder="1" applyAlignment="1">
      <alignment horizontal="right" vertical="center" shrinkToFit="1"/>
    </xf>
    <xf numFmtId="178" fontId="13" fillId="0" borderId="54" xfId="1" applyNumberFormat="1" applyFont="1" applyBorder="1" applyAlignment="1">
      <alignment horizontal="right" vertical="center" shrinkToFit="1"/>
    </xf>
    <xf numFmtId="178" fontId="13" fillId="0" borderId="52" xfId="1" applyNumberFormat="1" applyFont="1" applyBorder="1" applyAlignment="1">
      <alignment horizontal="right" vertical="center" shrinkToFit="1"/>
    </xf>
    <xf numFmtId="178" fontId="13" fillId="0" borderId="16" xfId="1" applyNumberFormat="1" applyFont="1" applyBorder="1" applyAlignment="1">
      <alignment horizontal="right" vertical="center" shrinkToFit="1"/>
    </xf>
    <xf numFmtId="178" fontId="13" fillId="0" borderId="53" xfId="2" quotePrefix="1" applyNumberFormat="1" applyFont="1" applyFill="1" applyBorder="1" applyAlignment="1">
      <alignment horizontal="right" vertical="center" shrinkToFit="1"/>
    </xf>
    <xf numFmtId="178" fontId="13" fillId="0" borderId="0" xfId="2" quotePrefix="1" applyNumberFormat="1" applyFont="1" applyFill="1" applyBorder="1" applyAlignment="1">
      <alignment horizontal="right" vertical="center" shrinkToFit="1"/>
    </xf>
    <xf numFmtId="178" fontId="13" fillId="0" borderId="46" xfId="2" applyNumberFormat="1" applyFont="1" applyFill="1" applyBorder="1" applyAlignment="1">
      <alignment horizontal="right" vertical="center" shrinkToFit="1"/>
    </xf>
    <xf numFmtId="178" fontId="13" fillId="0" borderId="52" xfId="2" applyNumberFormat="1" applyFont="1" applyFill="1" applyBorder="1" applyAlignment="1">
      <alignment horizontal="right" vertical="center" shrinkToFit="1"/>
    </xf>
    <xf numFmtId="178" fontId="13" fillId="0" borderId="3" xfId="2" applyNumberFormat="1" applyFont="1" applyFill="1" applyBorder="1" applyAlignment="1">
      <alignment horizontal="right" vertical="center" shrinkToFit="1"/>
    </xf>
    <xf numFmtId="178" fontId="13" fillId="0" borderId="16" xfId="2" applyNumberFormat="1" applyFont="1" applyFill="1" applyBorder="1" applyAlignment="1">
      <alignment horizontal="right" vertical="center" shrinkToFit="1"/>
    </xf>
    <xf numFmtId="178" fontId="13" fillId="0" borderId="0" xfId="1" quotePrefix="1" applyNumberFormat="1" applyFont="1" applyAlignment="1">
      <alignment horizontal="right" vertical="center" shrinkToFit="1"/>
    </xf>
    <xf numFmtId="178" fontId="13" fillId="0" borderId="46" xfId="1" applyNumberFormat="1" applyFont="1" applyBorder="1" applyAlignment="1">
      <alignment horizontal="right" vertical="center" shrinkToFit="1"/>
    </xf>
    <xf numFmtId="178" fontId="13" fillId="0" borderId="3" xfId="1" applyNumberFormat="1" applyFont="1" applyBorder="1" applyAlignment="1">
      <alignment horizontal="right" vertical="center" shrinkToFit="1"/>
    </xf>
    <xf numFmtId="0" fontId="2" fillId="0" borderId="29" xfId="1" applyFont="1" applyBorder="1" applyAlignment="1">
      <alignment horizontal="center" vertical="center" wrapText="1"/>
    </xf>
    <xf numFmtId="0" fontId="2" fillId="0" borderId="30" xfId="1" applyFont="1" applyBorder="1" applyAlignment="1">
      <alignment horizontal="center" vertical="center" wrapText="1"/>
    </xf>
    <xf numFmtId="0" fontId="2" fillId="0" borderId="34" xfId="1" applyFont="1" applyBorder="1" applyAlignment="1">
      <alignment horizontal="center" vertical="center" wrapText="1"/>
    </xf>
    <xf numFmtId="0" fontId="2" fillId="0" borderId="35" xfId="1" applyFont="1" applyBorder="1" applyAlignment="1">
      <alignment horizontal="center" vertical="center" wrapText="1"/>
    </xf>
    <xf numFmtId="0" fontId="4" fillId="0" borderId="33" xfId="1" applyFont="1" applyBorder="1" applyAlignment="1">
      <alignment horizontal="center" vertical="center" wrapText="1"/>
    </xf>
    <xf numFmtId="0" fontId="4" fillId="0" borderId="32" xfId="1" applyFont="1" applyBorder="1" applyAlignment="1">
      <alignment horizontal="center" vertical="center" wrapText="1"/>
    </xf>
    <xf numFmtId="0" fontId="4" fillId="0" borderId="38" xfId="1" applyFont="1" applyBorder="1" applyAlignment="1">
      <alignment horizontal="center" vertical="center" wrapText="1"/>
    </xf>
    <xf numFmtId="0" fontId="4" fillId="0" borderId="37" xfId="1" applyFont="1" applyBorder="1" applyAlignment="1">
      <alignment horizontal="center" vertical="center" wrapText="1"/>
    </xf>
    <xf numFmtId="0" fontId="5" fillId="0" borderId="33" xfId="1" applyFont="1" applyBorder="1" applyAlignment="1">
      <alignment horizontal="center" vertical="center" wrapText="1"/>
    </xf>
    <xf numFmtId="0" fontId="5" fillId="0" borderId="32" xfId="1" applyFont="1" applyBorder="1" applyAlignment="1">
      <alignment horizontal="center" vertical="center" wrapText="1"/>
    </xf>
    <xf numFmtId="0" fontId="5" fillId="0" borderId="38" xfId="1" applyFont="1" applyBorder="1" applyAlignment="1">
      <alignment horizontal="center" vertical="center" wrapText="1"/>
    </xf>
    <xf numFmtId="0" fontId="5" fillId="0" borderId="37" xfId="1" applyFont="1" applyBorder="1" applyAlignment="1">
      <alignment horizontal="center" vertical="center" wrapText="1"/>
    </xf>
    <xf numFmtId="0" fontId="4" fillId="0" borderId="31" xfId="1" applyFont="1" applyBorder="1" applyAlignment="1">
      <alignment horizontal="center" vertical="center" wrapText="1"/>
    </xf>
    <xf numFmtId="0" fontId="4" fillId="0" borderId="36" xfId="1" applyFont="1" applyBorder="1" applyAlignment="1">
      <alignment horizontal="center" vertical="center" wrapText="1"/>
    </xf>
    <xf numFmtId="0" fontId="5" fillId="0" borderId="33" xfId="1" applyFont="1" applyBorder="1" applyAlignment="1">
      <alignment horizontal="center" vertical="center" shrinkToFit="1"/>
    </xf>
    <xf numFmtId="0" fontId="5" fillId="0" borderId="32" xfId="1" applyFont="1" applyBorder="1" applyAlignment="1">
      <alignment horizontal="center" vertical="center" shrinkToFit="1"/>
    </xf>
    <xf numFmtId="0" fontId="5" fillId="0" borderId="38" xfId="1" applyFont="1" applyBorder="1" applyAlignment="1">
      <alignment horizontal="center" vertical="center" shrinkToFit="1"/>
    </xf>
    <xf numFmtId="0" fontId="5" fillId="0" borderId="37" xfId="1" applyFont="1" applyBorder="1" applyAlignment="1">
      <alignment horizontal="center" vertical="center" shrinkToFit="1"/>
    </xf>
    <xf numFmtId="0" fontId="4" fillId="0" borderId="30" xfId="1" applyFont="1" applyBorder="1" applyAlignment="1">
      <alignment horizontal="center" vertical="center" wrapText="1"/>
    </xf>
    <xf numFmtId="0" fontId="4" fillId="0" borderId="35" xfId="1" applyFont="1" applyBorder="1" applyAlignment="1">
      <alignment horizontal="center" vertical="center" wrapText="1"/>
    </xf>
    <xf numFmtId="0" fontId="4" fillId="0" borderId="30" xfId="1" applyFont="1" applyBorder="1" applyAlignment="1">
      <alignment horizontal="center" vertical="center"/>
    </xf>
    <xf numFmtId="0" fontId="4" fillId="0" borderId="18" xfId="1" applyFont="1" applyBorder="1" applyAlignment="1">
      <alignment horizontal="center" vertical="center"/>
    </xf>
    <xf numFmtId="0" fontId="4" fillId="0" borderId="49" xfId="1" applyFont="1" applyBorder="1" applyAlignment="1">
      <alignment horizontal="center" vertical="center"/>
    </xf>
    <xf numFmtId="0" fontId="4" fillId="4" borderId="11" xfId="1" applyFont="1" applyFill="1" applyBorder="1" applyAlignment="1">
      <alignment horizontal="distributed" vertical="center" shrinkToFit="1"/>
    </xf>
    <xf numFmtId="0" fontId="4" fillId="4" borderId="14" xfId="1" applyFont="1" applyFill="1" applyBorder="1" applyAlignment="1">
      <alignment horizontal="distributed" vertical="center" shrinkToFit="1"/>
    </xf>
    <xf numFmtId="0" fontId="4" fillId="4" borderId="54" xfId="1" applyFont="1" applyFill="1" applyBorder="1" applyAlignment="1">
      <alignment horizontal="distributed" vertical="center" shrinkToFit="1"/>
    </xf>
    <xf numFmtId="0" fontId="4" fillId="4" borderId="51" xfId="1" applyFont="1" applyFill="1" applyBorder="1" applyAlignment="1">
      <alignment horizontal="distributed" vertical="center" shrinkToFit="1"/>
    </xf>
    <xf numFmtId="0" fontId="4" fillId="4" borderId="3" xfId="1" applyFont="1" applyFill="1" applyBorder="1" applyAlignment="1">
      <alignment horizontal="distributed" vertical="center" shrinkToFit="1"/>
    </xf>
    <xf numFmtId="0" fontId="4" fillId="4" borderId="16" xfId="1" applyFont="1" applyFill="1" applyBorder="1" applyAlignment="1">
      <alignment horizontal="distributed" vertical="center" shrinkToFit="1"/>
    </xf>
    <xf numFmtId="178" fontId="10" fillId="4" borderId="55" xfId="1" applyNumberFormat="1" applyFont="1" applyFill="1" applyBorder="1" applyAlignment="1">
      <alignment vertical="center" shrinkToFit="1"/>
    </xf>
    <xf numFmtId="178" fontId="10" fillId="4" borderId="14" xfId="1" applyNumberFormat="1" applyFont="1" applyFill="1" applyBorder="1" applyAlignment="1">
      <alignment vertical="center" shrinkToFit="1"/>
    </xf>
    <xf numFmtId="178" fontId="10" fillId="4" borderId="54" xfId="1" applyNumberFormat="1" applyFont="1" applyFill="1" applyBorder="1" applyAlignment="1">
      <alignment vertical="center" shrinkToFit="1"/>
    </xf>
    <xf numFmtId="178" fontId="10" fillId="4" borderId="52" xfId="1" applyNumberFormat="1" applyFont="1" applyFill="1" applyBorder="1" applyAlignment="1">
      <alignment vertical="center" shrinkToFit="1"/>
    </xf>
    <xf numFmtId="178" fontId="10" fillId="4" borderId="3" xfId="1" applyNumberFormat="1" applyFont="1" applyFill="1" applyBorder="1" applyAlignment="1">
      <alignment vertical="center" shrinkToFit="1"/>
    </xf>
    <xf numFmtId="178" fontId="10" fillId="4" borderId="16" xfId="1" applyNumberFormat="1" applyFont="1" applyFill="1" applyBorder="1" applyAlignment="1">
      <alignment vertical="center" shrinkToFit="1"/>
    </xf>
    <xf numFmtId="0" fontId="2" fillId="4" borderId="56" xfId="1" applyFont="1" applyFill="1" applyBorder="1" applyAlignment="1">
      <alignment horizontal="center" vertical="center" shrinkToFit="1"/>
    </xf>
    <xf numFmtId="0" fontId="2" fillId="4" borderId="13" xfId="1" applyFont="1" applyFill="1" applyBorder="1" applyAlignment="1">
      <alignment horizontal="center" vertical="center" shrinkToFit="1"/>
    </xf>
    <xf numFmtId="0" fontId="4" fillId="0" borderId="11" xfId="1" applyFont="1" applyBorder="1" applyAlignment="1">
      <alignment horizontal="distributed" vertical="center" wrapText="1" shrinkToFit="1"/>
    </xf>
    <xf numFmtId="0" fontId="4" fillId="0" borderId="14" xfId="1" applyFont="1" applyBorder="1" applyAlignment="1">
      <alignment horizontal="distributed" vertical="center" shrinkToFit="1"/>
    </xf>
    <xf numFmtId="0" fontId="4" fillId="0" borderId="54" xfId="1" applyFont="1" applyBorder="1" applyAlignment="1">
      <alignment horizontal="distributed" vertical="center" shrinkToFit="1"/>
    </xf>
    <xf numFmtId="0" fontId="4" fillId="0" borderId="41" xfId="1" applyFont="1" applyBorder="1" applyAlignment="1">
      <alignment horizontal="distributed" vertical="center" shrinkToFit="1"/>
    </xf>
    <xf numFmtId="0" fontId="4" fillId="0" borderId="48" xfId="1" applyFont="1" applyBorder="1" applyAlignment="1">
      <alignment horizontal="distributed" vertical="center" shrinkToFit="1"/>
    </xf>
    <xf numFmtId="0" fontId="4" fillId="0" borderId="10" xfId="1" applyFont="1" applyBorder="1" applyAlignment="1">
      <alignment horizontal="distributed" vertical="center" shrinkToFit="1"/>
    </xf>
    <xf numFmtId="178" fontId="10" fillId="0" borderId="55" xfId="1" applyNumberFormat="1" applyFont="1" applyBorder="1" applyAlignment="1">
      <alignment vertical="center" shrinkToFit="1"/>
    </xf>
    <xf numFmtId="178" fontId="10" fillId="0" borderId="14" xfId="1" applyNumberFormat="1" applyFont="1" applyBorder="1" applyAlignment="1">
      <alignment vertical="center" shrinkToFit="1"/>
    </xf>
    <xf numFmtId="178" fontId="10" fillId="0" borderId="57" xfId="1" applyNumberFormat="1" applyFont="1" applyBorder="1" applyAlignment="1">
      <alignment vertical="center" shrinkToFit="1"/>
    </xf>
    <xf numFmtId="178" fontId="10" fillId="0" borderId="48" xfId="1" applyNumberFormat="1" applyFont="1" applyBorder="1" applyAlignment="1">
      <alignment vertical="center" shrinkToFit="1"/>
    </xf>
    <xf numFmtId="0" fontId="2" fillId="0" borderId="14" xfId="1" applyFont="1" applyBorder="1" applyAlignment="1">
      <alignment horizontal="center" vertical="center" shrinkToFit="1"/>
    </xf>
    <xf numFmtId="0" fontId="2" fillId="0" borderId="48" xfId="1" applyFont="1" applyBorder="1" applyAlignment="1">
      <alignment horizontal="center" vertical="center" shrinkToFit="1"/>
    </xf>
    <xf numFmtId="0" fontId="4" fillId="0" borderId="29" xfId="1" applyFont="1" applyBorder="1" applyAlignment="1">
      <alignment horizontal="distributed" vertical="center" shrinkToFit="1"/>
    </xf>
    <xf numFmtId="0" fontId="4" fillId="0" borderId="31" xfId="1" applyFont="1" applyBorder="1" applyAlignment="1">
      <alignment horizontal="distributed" vertical="center" shrinkToFit="1"/>
    </xf>
    <xf numFmtId="0" fontId="4" fillId="0" borderId="32" xfId="1" applyFont="1" applyBorder="1" applyAlignment="1">
      <alignment horizontal="distributed" vertical="center" shrinkToFit="1"/>
    </xf>
    <xf numFmtId="0" fontId="4" fillId="0" borderId="51" xfId="1" applyFont="1" applyBorder="1" applyAlignment="1">
      <alignment horizontal="distributed" vertical="center" shrinkToFit="1"/>
    </xf>
    <xf numFmtId="0" fontId="4" fillId="0" borderId="3" xfId="1" applyFont="1" applyBorder="1" applyAlignment="1">
      <alignment horizontal="distributed" vertical="center" shrinkToFit="1"/>
    </xf>
    <xf numFmtId="0" fontId="4" fillId="0" borderId="16" xfId="1" applyFont="1" applyBorder="1" applyAlignment="1">
      <alignment horizontal="distributed" vertical="center" shrinkToFit="1"/>
    </xf>
    <xf numFmtId="178" fontId="10" fillId="0" borderId="33" xfId="1" applyNumberFormat="1" applyFont="1" applyBorder="1" applyAlignment="1">
      <alignment vertical="center" shrinkToFit="1"/>
    </xf>
    <xf numFmtId="178" fontId="10" fillId="0" borderId="31" xfId="1" applyNumberFormat="1" applyFont="1" applyBorder="1" applyAlignment="1">
      <alignment vertical="center" shrinkToFit="1"/>
    </xf>
    <xf numFmtId="178" fontId="10" fillId="0" borderId="52" xfId="1" applyNumberFormat="1" applyFont="1" applyBorder="1" applyAlignment="1">
      <alignment vertical="center" shrinkToFit="1"/>
    </xf>
    <xf numFmtId="178" fontId="10" fillId="0" borderId="3" xfId="1" applyNumberFormat="1" applyFont="1" applyBorder="1" applyAlignment="1">
      <alignment vertical="center" shrinkToFit="1"/>
    </xf>
    <xf numFmtId="0" fontId="2" fillId="0" borderId="44" xfId="1" applyFont="1" applyBorder="1" applyAlignment="1">
      <alignment horizontal="center" vertical="center" shrinkToFit="1"/>
    </xf>
    <xf numFmtId="0" fontId="2" fillId="0" borderId="13" xfId="1" applyFont="1" applyBorder="1" applyAlignment="1">
      <alignment horizontal="center" vertical="center" shrinkToFit="1"/>
    </xf>
    <xf numFmtId="0" fontId="4" fillId="0" borderId="50" xfId="1" applyFont="1" applyBorder="1" applyAlignment="1">
      <alignment horizontal="center" vertical="center" wrapText="1"/>
    </xf>
    <xf numFmtId="0" fontId="4" fillId="0" borderId="43" xfId="1" applyFont="1" applyBorder="1" applyAlignment="1">
      <alignment horizontal="center" vertical="center"/>
    </xf>
    <xf numFmtId="0" fontId="4" fillId="0" borderId="8" xfId="1" applyFont="1" applyBorder="1" applyAlignment="1">
      <alignment horizontal="center" vertical="center"/>
    </xf>
    <xf numFmtId="0" fontId="4" fillId="0" borderId="9" xfId="1" applyFont="1" applyBorder="1" applyAlignment="1">
      <alignment horizontal="center" vertical="center"/>
    </xf>
    <xf numFmtId="0" fontId="4" fillId="0" borderId="5" xfId="1" applyFont="1" applyBorder="1" applyAlignment="1">
      <alignment horizontal="center" vertical="center"/>
    </xf>
    <xf numFmtId="0" fontId="4" fillId="0" borderId="6" xfId="1" applyFont="1" applyBorder="1" applyAlignment="1">
      <alignment horizontal="center" vertical="center"/>
    </xf>
    <xf numFmtId="178" fontId="10" fillId="0" borderId="43" xfId="1" applyNumberFormat="1" applyFont="1" applyBorder="1" applyAlignment="1">
      <alignment horizontal="center" vertical="center"/>
    </xf>
    <xf numFmtId="0" fontId="10" fillId="0" borderId="43" xfId="1" applyFont="1" applyBorder="1" applyAlignment="1">
      <alignment horizontal="center" vertical="center"/>
    </xf>
    <xf numFmtId="0" fontId="10" fillId="0" borderId="33" xfId="1" applyFont="1" applyBorder="1" applyAlignment="1">
      <alignment horizontal="center" vertical="center"/>
    </xf>
    <xf numFmtId="0" fontId="10" fillId="0" borderId="9" xfId="1" applyFont="1" applyBorder="1" applyAlignment="1">
      <alignment horizontal="center" vertical="center"/>
    </xf>
    <xf numFmtId="0" fontId="10" fillId="0" borderId="53" xfId="1" applyFont="1" applyBorder="1" applyAlignment="1">
      <alignment horizontal="center" vertical="center"/>
    </xf>
    <xf numFmtId="0" fontId="10" fillId="0" borderId="6" xfId="1" applyFont="1" applyBorder="1" applyAlignment="1">
      <alignment horizontal="center" vertical="center"/>
    </xf>
    <xf numFmtId="0" fontId="10" fillId="0" borderId="57" xfId="1" applyFont="1" applyBorder="1" applyAlignment="1">
      <alignment horizontal="center" vertical="center"/>
    </xf>
    <xf numFmtId="0" fontId="8" fillId="0" borderId="43" xfId="1" applyFont="1" applyBorder="1" applyAlignment="1">
      <alignment horizontal="center" vertical="center" shrinkToFit="1"/>
    </xf>
    <xf numFmtId="0" fontId="8" fillId="0" borderId="9" xfId="1" applyFont="1" applyBorder="1" applyAlignment="1">
      <alignment horizontal="center" vertical="center" shrinkToFit="1"/>
    </xf>
    <xf numFmtId="0" fontId="8" fillId="0" borderId="44" xfId="1" applyFont="1" applyBorder="1" applyAlignment="1">
      <alignment horizontal="center" vertical="center" shrinkToFit="1"/>
    </xf>
    <xf numFmtId="0" fontId="8" fillId="0" borderId="47" xfId="1" applyFont="1" applyBorder="1" applyAlignment="1">
      <alignment horizontal="center" vertical="center" shrinkToFit="1"/>
    </xf>
    <xf numFmtId="0" fontId="9" fillId="0" borderId="20" xfId="1" applyFont="1" applyBorder="1" applyAlignment="1">
      <alignment horizontal="center" vertical="center" wrapText="1"/>
    </xf>
    <xf numFmtId="0" fontId="9" fillId="0" borderId="0" xfId="1" applyFont="1" applyAlignment="1">
      <alignment horizontal="center" vertical="center" wrapText="1"/>
    </xf>
    <xf numFmtId="0" fontId="4" fillId="0" borderId="42" xfId="1" applyFont="1" applyBorder="1" applyAlignment="1">
      <alignment horizontal="distributed" vertical="center" shrinkToFit="1"/>
    </xf>
    <xf numFmtId="0" fontId="4" fillId="0" borderId="45" xfId="1" applyFont="1" applyBorder="1" applyAlignment="1">
      <alignment horizontal="distributed" vertical="center" shrinkToFit="1"/>
    </xf>
    <xf numFmtId="0" fontId="4" fillId="0" borderId="49" xfId="1" applyFont="1" applyBorder="1" applyAlignment="1">
      <alignment horizontal="center" vertical="center" shrinkToFit="1"/>
    </xf>
    <xf numFmtId="0" fontId="7" fillId="3" borderId="19" xfId="1" applyFont="1" applyFill="1" applyBorder="1" applyAlignment="1">
      <alignment horizontal="center" vertical="center" shrinkToFit="1"/>
    </xf>
    <xf numFmtId="0" fontId="7" fillId="3" borderId="20" xfId="1" applyFont="1" applyFill="1" applyBorder="1" applyAlignment="1">
      <alignment horizontal="center" vertical="center" shrinkToFit="1"/>
    </xf>
    <xf numFmtId="0" fontId="7" fillId="3" borderId="21" xfId="1" applyFont="1" applyFill="1" applyBorder="1" applyAlignment="1">
      <alignment horizontal="center" vertical="center" shrinkToFit="1"/>
    </xf>
    <xf numFmtId="0" fontId="7" fillId="3" borderId="24" xfId="1" applyFont="1" applyFill="1" applyBorder="1" applyAlignment="1">
      <alignment horizontal="center" vertical="center" shrinkToFit="1"/>
    </xf>
    <xf numFmtId="0" fontId="7" fillId="3" borderId="25" xfId="1" applyFont="1" applyFill="1" applyBorder="1" applyAlignment="1">
      <alignment horizontal="center" vertical="center" shrinkToFit="1"/>
    </xf>
    <xf numFmtId="0" fontId="7" fillId="3" borderId="26" xfId="1" applyFont="1" applyFill="1" applyBorder="1" applyAlignment="1">
      <alignment horizontal="center" vertical="center" shrinkToFit="1"/>
    </xf>
    <xf numFmtId="0" fontId="8" fillId="0" borderId="32" xfId="1" applyFont="1" applyBorder="1" applyAlignment="1">
      <alignment horizontal="center" vertical="center" shrinkToFit="1"/>
    </xf>
    <xf numFmtId="0" fontId="8" fillId="0" borderId="46" xfId="1" applyFont="1" applyBorder="1" applyAlignment="1">
      <alignment horizontal="center" vertical="center" shrinkToFit="1"/>
    </xf>
    <xf numFmtId="179" fontId="13" fillId="4" borderId="55" xfId="2" quotePrefix="1" applyNumberFormat="1" applyFont="1" applyFill="1" applyBorder="1" applyAlignment="1">
      <alignment horizontal="right" vertical="center" wrapText="1"/>
    </xf>
    <xf numFmtId="179" fontId="13" fillId="4" borderId="14" xfId="2" quotePrefix="1" applyNumberFormat="1" applyFont="1" applyFill="1" applyBorder="1" applyAlignment="1">
      <alignment horizontal="right" vertical="center" wrapText="1"/>
    </xf>
    <xf numFmtId="179" fontId="13" fillId="4" borderId="54" xfId="2" quotePrefix="1" applyNumberFormat="1" applyFont="1" applyFill="1" applyBorder="1" applyAlignment="1">
      <alignment horizontal="right" vertical="center" wrapText="1"/>
    </xf>
    <xf numFmtId="179" fontId="13" fillId="4" borderId="52" xfId="2" quotePrefix="1" applyNumberFormat="1" applyFont="1" applyFill="1" applyBorder="1" applyAlignment="1">
      <alignment horizontal="right" vertical="center" wrapText="1"/>
    </xf>
    <xf numFmtId="179" fontId="13" fillId="4" borderId="3" xfId="2" quotePrefix="1" applyNumberFormat="1" applyFont="1" applyFill="1" applyBorder="1" applyAlignment="1">
      <alignment horizontal="right" vertical="center" wrapText="1"/>
    </xf>
    <xf numFmtId="179" fontId="13" fillId="4" borderId="16" xfId="2" quotePrefix="1" applyNumberFormat="1" applyFont="1" applyFill="1" applyBorder="1" applyAlignment="1">
      <alignment horizontal="right" vertical="center" wrapText="1"/>
    </xf>
    <xf numFmtId="179" fontId="13" fillId="0" borderId="55" xfId="2" quotePrefix="1" applyNumberFormat="1" applyFont="1" applyBorder="1" applyAlignment="1">
      <alignment horizontal="right" vertical="center" wrapText="1"/>
    </xf>
    <xf numFmtId="179" fontId="13" fillId="0" borderId="14" xfId="2" quotePrefix="1" applyNumberFormat="1" applyFont="1" applyBorder="1" applyAlignment="1">
      <alignment horizontal="right" vertical="center" wrapText="1"/>
    </xf>
    <xf numFmtId="179" fontId="13" fillId="0" borderId="54" xfId="2" quotePrefix="1" applyNumberFormat="1" applyFont="1" applyBorder="1" applyAlignment="1">
      <alignment horizontal="right" vertical="center" wrapText="1"/>
    </xf>
    <xf numFmtId="179" fontId="13" fillId="0" borderId="52" xfId="2" quotePrefix="1" applyNumberFormat="1" applyFont="1" applyBorder="1" applyAlignment="1">
      <alignment horizontal="right" vertical="center" wrapText="1"/>
    </xf>
    <xf numFmtId="179" fontId="13" fillId="0" borderId="3" xfId="2" quotePrefix="1" applyNumberFormat="1" applyFont="1" applyBorder="1" applyAlignment="1">
      <alignment horizontal="right" vertical="center" wrapText="1"/>
    </xf>
    <xf numFmtId="179" fontId="13" fillId="0" borderId="16" xfId="2" quotePrefix="1" applyNumberFormat="1" applyFont="1" applyBorder="1" applyAlignment="1">
      <alignment horizontal="right" vertical="center" wrapText="1"/>
    </xf>
    <xf numFmtId="179" fontId="13" fillId="4" borderId="15" xfId="2" quotePrefix="1" applyNumberFormat="1" applyFont="1" applyFill="1" applyBorder="1" applyAlignment="1">
      <alignment horizontal="right" vertical="center" wrapText="1"/>
    </xf>
    <xf numFmtId="179" fontId="13" fillId="4" borderId="4" xfId="2" quotePrefix="1" applyNumberFormat="1" applyFont="1" applyFill="1" applyBorder="1" applyAlignment="1">
      <alignment horizontal="right" vertical="center" wrapText="1"/>
    </xf>
    <xf numFmtId="0" fontId="13" fillId="0" borderId="14" xfId="1" applyFont="1" applyBorder="1" applyAlignment="1">
      <alignment horizontal="center" vertical="center" shrinkToFit="1"/>
    </xf>
    <xf numFmtId="0" fontId="13" fillId="0" borderId="15" xfId="1" applyFont="1" applyBorder="1" applyAlignment="1">
      <alignment horizontal="center" vertical="center" shrinkToFit="1"/>
    </xf>
    <xf numFmtId="0" fontId="13" fillId="0" borderId="3" xfId="1" applyFont="1" applyBorder="1" applyAlignment="1">
      <alignment horizontal="center" vertical="center" shrinkToFit="1"/>
    </xf>
    <xf numFmtId="0" fontId="13" fillId="0" borderId="4" xfId="1" applyFont="1" applyBorder="1" applyAlignment="1">
      <alignment horizontal="center" vertical="center" shrinkToFit="1"/>
    </xf>
    <xf numFmtId="178" fontId="13" fillId="0" borderId="11" xfId="1" applyNumberFormat="1" applyFont="1" applyBorder="1" applyAlignment="1">
      <alignment horizontal="right" vertical="center" shrinkToFit="1"/>
    </xf>
    <xf numFmtId="178" fontId="13" fillId="0" borderId="51" xfId="1" applyNumberFormat="1" applyFont="1" applyBorder="1" applyAlignment="1">
      <alignment horizontal="right" vertical="center" shrinkToFit="1"/>
    </xf>
    <xf numFmtId="0" fontId="13" fillId="0" borderId="11" xfId="1" applyFont="1" applyBorder="1" applyAlignment="1">
      <alignment horizontal="center" vertical="center" shrinkToFit="1"/>
    </xf>
    <xf numFmtId="0" fontId="13" fillId="0" borderId="51" xfId="1" applyFont="1" applyBorder="1" applyAlignment="1">
      <alignment horizontal="center" vertical="center" shrinkToFit="1"/>
    </xf>
    <xf numFmtId="178" fontId="13" fillId="0" borderId="11" xfId="1" quotePrefix="1" applyNumberFormat="1" applyFont="1" applyBorder="1" applyAlignment="1">
      <alignment horizontal="right" vertical="center" shrinkToFit="1"/>
    </xf>
    <xf numFmtId="0" fontId="13" fillId="0" borderId="62" xfId="1" applyFont="1" applyBorder="1" applyAlignment="1">
      <alignment horizontal="center" vertical="center" shrinkToFit="1"/>
    </xf>
    <xf numFmtId="0" fontId="13" fillId="0" borderId="63" xfId="1" applyFont="1" applyBorder="1" applyAlignment="1">
      <alignment horizontal="center" vertical="center" shrinkToFit="1"/>
    </xf>
    <xf numFmtId="0" fontId="13" fillId="0" borderId="64" xfId="1" applyFont="1" applyBorder="1" applyAlignment="1">
      <alignment horizontal="center" vertical="center" shrinkToFit="1"/>
    </xf>
    <xf numFmtId="0" fontId="13" fillId="0" borderId="58" xfId="1" applyFont="1" applyBorder="1" applyAlignment="1">
      <alignment horizontal="center" vertical="center" shrinkToFit="1"/>
    </xf>
    <xf numFmtId="0" fontId="13" fillId="0" borderId="1" xfId="1" applyFont="1" applyBorder="1" applyAlignment="1">
      <alignment horizontal="center" vertical="center" shrinkToFit="1"/>
    </xf>
    <xf numFmtId="0" fontId="13" fillId="0" borderId="2" xfId="1" applyFont="1" applyBorder="1" applyAlignment="1">
      <alignment horizontal="center" vertical="center" shrinkToFit="1"/>
    </xf>
    <xf numFmtId="179" fontId="13" fillId="4" borderId="53" xfId="2" quotePrefix="1" applyNumberFormat="1" applyFont="1" applyFill="1" applyBorder="1" applyAlignment="1">
      <alignment horizontal="right" vertical="center" wrapText="1"/>
    </xf>
    <xf numFmtId="179" fontId="13" fillId="4" borderId="0" xfId="2" quotePrefix="1" applyNumberFormat="1" applyFont="1" applyFill="1" applyBorder="1" applyAlignment="1">
      <alignment horizontal="right" vertical="center" wrapText="1"/>
    </xf>
    <xf numFmtId="179" fontId="13" fillId="4" borderId="0" xfId="2" applyNumberFormat="1" applyFont="1" applyFill="1" applyBorder="1" applyAlignment="1">
      <alignment horizontal="right" vertical="center" wrapText="1"/>
    </xf>
    <xf numFmtId="179" fontId="13" fillId="4" borderId="18" xfId="2" applyNumberFormat="1" applyFont="1" applyFill="1" applyBorder="1" applyAlignment="1">
      <alignment horizontal="right" vertical="center" wrapText="1"/>
    </xf>
    <xf numFmtId="179" fontId="13" fillId="4" borderId="52" xfId="2" applyNumberFormat="1" applyFont="1" applyFill="1" applyBorder="1" applyAlignment="1">
      <alignment horizontal="right" vertical="center" wrapText="1"/>
    </xf>
    <xf numFmtId="179" fontId="13" fillId="4" borderId="3" xfId="2" applyNumberFormat="1" applyFont="1" applyFill="1" applyBorder="1" applyAlignment="1">
      <alignment horizontal="right" vertical="center" wrapText="1"/>
    </xf>
    <xf numFmtId="179" fontId="13" fillId="4" borderId="4" xfId="2" applyNumberFormat="1" applyFont="1" applyFill="1" applyBorder="1" applyAlignment="1">
      <alignment horizontal="right" vertical="center" wrapText="1"/>
    </xf>
    <xf numFmtId="0" fontId="4" fillId="0" borderId="67" xfId="1" applyFont="1" applyBorder="1" applyAlignment="1">
      <alignment horizontal="center" vertical="center" wrapText="1" shrinkToFit="1"/>
    </xf>
    <xf numFmtId="0" fontId="4" fillId="0" borderId="68" xfId="1" applyFont="1" applyBorder="1" applyAlignment="1">
      <alignment horizontal="center" vertical="center" wrapText="1" shrinkToFit="1"/>
    </xf>
    <xf numFmtId="0" fontId="4" fillId="0" borderId="5" xfId="1" applyFont="1" applyBorder="1" applyAlignment="1">
      <alignment horizontal="center" vertical="center" wrapText="1" shrinkToFit="1"/>
    </xf>
    <xf numFmtId="0" fontId="4" fillId="0" borderId="6" xfId="1" applyFont="1" applyBorder="1" applyAlignment="1">
      <alignment horizontal="center" vertical="center" wrapText="1" shrinkToFit="1"/>
    </xf>
    <xf numFmtId="179" fontId="13" fillId="4" borderId="65" xfId="2" quotePrefix="1" applyNumberFormat="1" applyFont="1" applyFill="1" applyBorder="1" applyAlignment="1">
      <alignment horizontal="right" vertical="center" wrapText="1"/>
    </xf>
    <xf numFmtId="179" fontId="13" fillId="4" borderId="66" xfId="2" quotePrefix="1" applyNumberFormat="1" applyFont="1" applyFill="1" applyBorder="1" applyAlignment="1">
      <alignment horizontal="right" vertical="center" wrapText="1"/>
    </xf>
    <xf numFmtId="179" fontId="13" fillId="4" borderId="66" xfId="2" applyNumberFormat="1" applyFont="1" applyFill="1" applyBorder="1" applyAlignment="1">
      <alignment horizontal="right" vertical="center" wrapText="1"/>
    </xf>
    <xf numFmtId="179" fontId="13" fillId="4" borderId="69" xfId="2" applyNumberFormat="1" applyFont="1" applyFill="1" applyBorder="1" applyAlignment="1">
      <alignment horizontal="right" vertical="center" wrapText="1"/>
    </xf>
    <xf numFmtId="179" fontId="13" fillId="4" borderId="57" xfId="2" applyNumberFormat="1" applyFont="1" applyFill="1" applyBorder="1" applyAlignment="1">
      <alignment horizontal="right" vertical="center" wrapText="1"/>
    </xf>
    <xf numFmtId="179" fontId="13" fillId="4" borderId="48" xfId="2" applyNumberFormat="1" applyFont="1" applyFill="1" applyBorder="1" applyAlignment="1">
      <alignment horizontal="right" vertical="center" wrapText="1"/>
    </xf>
    <xf numFmtId="179" fontId="13" fillId="4" borderId="49" xfId="2" applyNumberFormat="1" applyFont="1" applyFill="1" applyBorder="1" applyAlignment="1">
      <alignment horizontal="right" vertical="center" wrapText="1"/>
    </xf>
    <xf numFmtId="0" fontId="11" fillId="0" borderId="0" xfId="1" applyFont="1" applyAlignment="1">
      <alignment horizontal="left" vertical="top" wrapText="1"/>
    </xf>
    <xf numFmtId="0" fontId="11" fillId="0" borderId="46" xfId="1" applyFont="1" applyBorder="1" applyAlignment="1">
      <alignment horizontal="left" vertical="top" wrapText="1"/>
    </xf>
    <xf numFmtId="0" fontId="11" fillId="0" borderId="53" xfId="1" applyFont="1" applyBorder="1" applyAlignment="1">
      <alignment horizontal="left" vertical="top" wrapText="1"/>
    </xf>
    <xf numFmtId="0" fontId="11" fillId="0" borderId="0" xfId="1" applyFont="1" applyAlignment="1">
      <alignment vertical="center" wrapText="1"/>
    </xf>
    <xf numFmtId="38" fontId="5" fillId="0" borderId="50" xfId="2" applyFont="1" applyBorder="1" applyAlignment="1">
      <alignment horizontal="center" vertical="center" wrapText="1"/>
    </xf>
    <xf numFmtId="38" fontId="5" fillId="0" borderId="8" xfId="2" applyFont="1" applyBorder="1" applyAlignment="1">
      <alignment horizontal="center" vertical="center" wrapText="1"/>
    </xf>
    <xf numFmtId="38" fontId="5" fillId="0" borderId="5" xfId="2" applyFont="1" applyBorder="1" applyAlignment="1">
      <alignment horizontal="center" vertical="center" wrapText="1"/>
    </xf>
    <xf numFmtId="0" fontId="24" fillId="0" borderId="75" xfId="1" applyFont="1" applyBorder="1" applyAlignment="1">
      <alignment horizontal="center" vertical="center" shrinkToFit="1"/>
    </xf>
    <xf numFmtId="0" fontId="24" fillId="0" borderId="76" xfId="1" applyFont="1" applyBorder="1" applyAlignment="1">
      <alignment horizontal="center" vertical="center" shrinkToFit="1"/>
    </xf>
    <xf numFmtId="0" fontId="24" fillId="0" borderId="77" xfId="1" applyFont="1" applyBorder="1" applyAlignment="1">
      <alignment horizontal="center" vertical="center" shrinkToFit="1"/>
    </xf>
    <xf numFmtId="0" fontId="24" fillId="0" borderId="78" xfId="1" applyFont="1" applyBorder="1" applyAlignment="1">
      <alignment horizontal="center" vertical="center" shrinkToFit="1"/>
    </xf>
    <xf numFmtId="0" fontId="24" fillId="0" borderId="79" xfId="1" applyFont="1" applyBorder="1" applyAlignment="1">
      <alignment horizontal="center" vertical="center" shrinkToFit="1"/>
    </xf>
    <xf numFmtId="0" fontId="24" fillId="0" borderId="53" xfId="1" applyFont="1" applyBorder="1" applyAlignment="1">
      <alignment horizontal="center" vertical="center" shrinkToFit="1"/>
    </xf>
    <xf numFmtId="0" fontId="24" fillId="0" borderId="0" xfId="1" applyFont="1" applyAlignment="1">
      <alignment horizontal="center" vertical="center" shrinkToFit="1"/>
    </xf>
    <xf numFmtId="0" fontId="24" fillId="0" borderId="46" xfId="1" applyFont="1" applyBorder="1" applyAlignment="1">
      <alignment horizontal="center" vertical="center" shrinkToFit="1"/>
    </xf>
    <xf numFmtId="0" fontId="24" fillId="0" borderId="57" xfId="1" applyFont="1" applyBorder="1" applyAlignment="1">
      <alignment horizontal="center" vertical="center" shrinkToFit="1"/>
    </xf>
    <xf numFmtId="0" fontId="24" fillId="0" borderId="48" xfId="1" applyFont="1" applyBorder="1" applyAlignment="1">
      <alignment horizontal="center" vertical="center" shrinkToFit="1"/>
    </xf>
    <xf numFmtId="0" fontId="24" fillId="0" borderId="10" xfId="1" applyFont="1" applyBorder="1" applyAlignment="1">
      <alignment horizontal="center" vertical="center" shrinkToFit="1"/>
    </xf>
    <xf numFmtId="3" fontId="25" fillId="0" borderId="53" xfId="1" applyNumberFormat="1" applyFont="1" applyBorder="1" applyAlignment="1">
      <alignment horizontal="center" vertical="center"/>
    </xf>
    <xf numFmtId="3" fontId="25" fillId="0" borderId="0" xfId="1" applyNumberFormat="1" applyFont="1" applyAlignment="1">
      <alignment horizontal="center" vertical="center"/>
    </xf>
    <xf numFmtId="3" fontId="25" fillId="0" borderId="46" xfId="1" applyNumberFormat="1" applyFont="1" applyBorder="1" applyAlignment="1">
      <alignment horizontal="center" vertical="center"/>
    </xf>
    <xf numFmtId="3" fontId="25" fillId="0" borderId="57" xfId="1" applyNumberFormat="1" applyFont="1" applyBorder="1" applyAlignment="1">
      <alignment horizontal="center" vertical="center"/>
    </xf>
    <xf numFmtId="3" fontId="25" fillId="0" borderId="48" xfId="1" applyNumberFormat="1" applyFont="1" applyBorder="1" applyAlignment="1">
      <alignment horizontal="center" vertical="center"/>
    </xf>
    <xf numFmtId="3" fontId="25" fillId="0" borderId="10" xfId="1" applyNumberFormat="1" applyFont="1" applyBorder="1" applyAlignment="1">
      <alignment horizontal="center" vertical="center"/>
    </xf>
    <xf numFmtId="0" fontId="4" fillId="0" borderId="58" xfId="1" applyFont="1" applyBorder="1" applyAlignment="1">
      <alignment horizontal="center" vertical="center" wrapText="1" shrinkToFit="1"/>
    </xf>
    <xf numFmtId="0" fontId="4" fillId="0" borderId="2" xfId="1" applyFont="1" applyBorder="1" applyAlignment="1">
      <alignment horizontal="center" vertical="center" wrapText="1" shrinkToFit="1"/>
    </xf>
    <xf numFmtId="0" fontId="4" fillId="0" borderId="59" xfId="1" applyFont="1" applyBorder="1" applyAlignment="1">
      <alignment horizontal="center" vertical="center" wrapText="1" shrinkToFit="1"/>
    </xf>
    <xf numFmtId="0" fontId="4" fillId="0" borderId="60" xfId="1" applyFont="1" applyBorder="1" applyAlignment="1">
      <alignment horizontal="center" vertical="center" wrapText="1" shrinkToFit="1"/>
    </xf>
    <xf numFmtId="0" fontId="4" fillId="0" borderId="29" xfId="1" applyFont="1" applyBorder="1" applyAlignment="1">
      <alignment horizontal="center" vertical="center" wrapText="1"/>
    </xf>
    <xf numFmtId="0" fontId="6" fillId="0" borderId="31" xfId="1" applyBorder="1">
      <alignment vertical="center"/>
    </xf>
    <xf numFmtId="0" fontId="6" fillId="0" borderId="30" xfId="1" applyBorder="1">
      <alignment vertical="center"/>
    </xf>
    <xf numFmtId="0" fontId="6" fillId="0" borderId="17" xfId="1" applyBorder="1">
      <alignment vertical="center"/>
    </xf>
    <xf numFmtId="0" fontId="6" fillId="0" borderId="0" xfId="1">
      <alignment vertical="center"/>
    </xf>
    <xf numFmtId="0" fontId="6" fillId="0" borderId="18" xfId="1" applyBorder="1">
      <alignment vertical="center"/>
    </xf>
    <xf numFmtId="0" fontId="6" fillId="0" borderId="34" xfId="1" applyBorder="1">
      <alignment vertical="center"/>
    </xf>
    <xf numFmtId="0" fontId="6" fillId="0" borderId="36" xfId="1" applyBorder="1">
      <alignment vertical="center"/>
    </xf>
    <xf numFmtId="0" fontId="6" fillId="0" borderId="35" xfId="1" applyBorder="1">
      <alignment vertical="center"/>
    </xf>
    <xf numFmtId="38" fontId="7" fillId="0" borderId="72" xfId="2" quotePrefix="1" applyFont="1" applyBorder="1" applyAlignment="1">
      <alignment vertical="center" wrapText="1"/>
    </xf>
    <xf numFmtId="38" fontId="7" fillId="0" borderId="66" xfId="2" quotePrefix="1" applyFont="1" applyBorder="1" applyAlignment="1">
      <alignment vertical="center" wrapText="1"/>
    </xf>
    <xf numFmtId="38" fontId="7" fillId="0" borderId="69" xfId="2" quotePrefix="1" applyFont="1" applyBorder="1" applyAlignment="1">
      <alignment vertical="center" wrapText="1"/>
    </xf>
    <xf numFmtId="38" fontId="7" fillId="0" borderId="17" xfId="2" quotePrefix="1" applyFont="1" applyBorder="1" applyAlignment="1">
      <alignment vertical="center" wrapText="1"/>
    </xf>
    <xf numFmtId="38" fontId="7" fillId="0" borderId="0" xfId="2" quotePrefix="1" applyFont="1" applyBorder="1" applyAlignment="1">
      <alignment vertical="center" wrapText="1"/>
    </xf>
    <xf numFmtId="38" fontId="7" fillId="0" borderId="18" xfId="2" quotePrefix="1" applyFont="1" applyBorder="1" applyAlignment="1">
      <alignment vertical="center" wrapText="1"/>
    </xf>
    <xf numFmtId="38" fontId="7" fillId="0" borderId="41" xfId="2" quotePrefix="1" applyFont="1" applyBorder="1" applyAlignment="1">
      <alignment vertical="center" wrapText="1"/>
    </xf>
    <xf numFmtId="38" fontId="7" fillId="0" borderId="48" xfId="2" quotePrefix="1" applyFont="1" applyBorder="1" applyAlignment="1">
      <alignment vertical="center" wrapText="1"/>
    </xf>
    <xf numFmtId="38" fontId="7" fillId="0" borderId="49" xfId="2" quotePrefix="1" applyFont="1" applyBorder="1" applyAlignment="1">
      <alignment vertical="center" wrapText="1"/>
    </xf>
    <xf numFmtId="38" fontId="7" fillId="4" borderId="67" xfId="2" quotePrefix="1" applyFont="1" applyFill="1" applyBorder="1" applyAlignment="1">
      <alignment vertical="center" wrapText="1"/>
    </xf>
    <xf numFmtId="38" fontId="7" fillId="4" borderId="66" xfId="2" quotePrefix="1" applyFont="1" applyFill="1" applyBorder="1" applyAlignment="1">
      <alignment vertical="center" wrapText="1"/>
    </xf>
    <xf numFmtId="38" fontId="7" fillId="4" borderId="69" xfId="2" quotePrefix="1" applyFont="1" applyFill="1" applyBorder="1" applyAlignment="1">
      <alignment vertical="center" wrapText="1"/>
    </xf>
    <xf numFmtId="38" fontId="7" fillId="4" borderId="8" xfId="2" quotePrefix="1" applyFont="1" applyFill="1" applyBorder="1" applyAlignment="1">
      <alignment vertical="center" wrapText="1"/>
    </xf>
    <xf numFmtId="38" fontId="7" fillId="4" borderId="0" xfId="2" quotePrefix="1" applyFont="1" applyFill="1" applyBorder="1" applyAlignment="1">
      <alignment vertical="center" wrapText="1"/>
    </xf>
    <xf numFmtId="38" fontId="7" fillId="4" borderId="18" xfId="2" quotePrefix="1" applyFont="1" applyFill="1" applyBorder="1" applyAlignment="1">
      <alignment vertical="center" wrapText="1"/>
    </xf>
    <xf numFmtId="38" fontId="7" fillId="4" borderId="5" xfId="2" quotePrefix="1" applyFont="1" applyFill="1" applyBorder="1" applyAlignment="1">
      <alignment vertical="center" wrapText="1"/>
    </xf>
    <xf numFmtId="38" fontId="7" fillId="4" borderId="48" xfId="2" quotePrefix="1" applyFont="1" applyFill="1" applyBorder="1" applyAlignment="1">
      <alignment vertical="center" wrapText="1"/>
    </xf>
    <xf numFmtId="38" fontId="7" fillId="4" borderId="49" xfId="2" quotePrefix="1" applyFont="1" applyFill="1" applyBorder="1" applyAlignment="1">
      <alignment vertical="center" wrapText="1"/>
    </xf>
    <xf numFmtId="38" fontId="7" fillId="0" borderId="67" xfId="2" quotePrefix="1" applyFont="1" applyBorder="1" applyAlignment="1">
      <alignment vertical="center" shrinkToFit="1"/>
    </xf>
    <xf numFmtId="38" fontId="7" fillId="0" borderId="65" xfId="2" quotePrefix="1" applyFont="1" applyBorder="1" applyAlignment="1">
      <alignment vertical="center" shrinkToFit="1"/>
    </xf>
    <xf numFmtId="38" fontId="7" fillId="0" borderId="69" xfId="2" quotePrefix="1" applyFont="1" applyBorder="1" applyAlignment="1">
      <alignment vertical="center" shrinkToFit="1"/>
    </xf>
    <xf numFmtId="38" fontId="7" fillId="0" borderId="8" xfId="2" quotePrefix="1" applyFont="1" applyBorder="1" applyAlignment="1">
      <alignment vertical="center" shrinkToFit="1"/>
    </xf>
    <xf numFmtId="38" fontId="7" fillId="0" borderId="53" xfId="2" quotePrefix="1" applyFont="1" applyBorder="1" applyAlignment="1">
      <alignment vertical="center" shrinkToFit="1"/>
    </xf>
    <xf numFmtId="38" fontId="7" fillId="0" borderId="18" xfId="2" quotePrefix="1" applyFont="1" applyBorder="1" applyAlignment="1">
      <alignment vertical="center" shrinkToFit="1"/>
    </xf>
    <xf numFmtId="38" fontId="7" fillId="0" borderId="5" xfId="2" quotePrefix="1" applyFont="1" applyBorder="1" applyAlignment="1">
      <alignment vertical="center" shrinkToFit="1"/>
    </xf>
    <xf numFmtId="38" fontId="7" fillId="0" borderId="57" xfId="2" quotePrefix="1" applyFont="1" applyBorder="1" applyAlignment="1">
      <alignment vertical="center" shrinkToFit="1"/>
    </xf>
    <xf numFmtId="38" fontId="7" fillId="0" borderId="49" xfId="2" quotePrefix="1" applyFont="1" applyBorder="1" applyAlignment="1">
      <alignment vertical="center" shrinkToFit="1"/>
    </xf>
    <xf numFmtId="12" fontId="23" fillId="0" borderId="73" xfId="1" applyNumberFormat="1" applyFont="1" applyBorder="1" applyAlignment="1">
      <alignment horizontal="center" vertical="center" shrinkToFit="1"/>
    </xf>
    <xf numFmtId="12" fontId="23" fillId="0" borderId="28" xfId="1" applyNumberFormat="1" applyFont="1" applyBorder="1" applyAlignment="1">
      <alignment horizontal="center" vertical="center" shrinkToFit="1"/>
    </xf>
    <xf numFmtId="12" fontId="23" fillId="0" borderId="40" xfId="1" applyNumberFormat="1" applyFont="1" applyBorder="1" applyAlignment="1">
      <alignment horizontal="center" vertical="center" shrinkToFit="1"/>
    </xf>
    <xf numFmtId="38" fontId="7" fillId="4" borderId="17" xfId="2" quotePrefix="1" applyFont="1" applyFill="1" applyBorder="1" applyAlignment="1">
      <alignment vertical="center" wrapText="1"/>
    </xf>
    <xf numFmtId="38" fontId="7" fillId="4" borderId="0" xfId="2" applyFont="1" applyFill="1" applyBorder="1" applyAlignment="1">
      <alignment vertical="center" wrapText="1"/>
    </xf>
    <xf numFmtId="38" fontId="7" fillId="4" borderId="18" xfId="2" applyFont="1" applyFill="1" applyBorder="1" applyAlignment="1">
      <alignment vertical="center" wrapText="1"/>
    </xf>
    <xf numFmtId="38" fontId="7" fillId="4" borderId="41" xfId="2" applyFont="1" applyFill="1" applyBorder="1" applyAlignment="1">
      <alignment vertical="center" wrapText="1"/>
    </xf>
    <xf numFmtId="38" fontId="7" fillId="4" borderId="48" xfId="2" applyFont="1" applyFill="1" applyBorder="1" applyAlignment="1">
      <alignment vertical="center" wrapText="1"/>
    </xf>
    <xf numFmtId="38" fontId="7" fillId="4" borderId="49" xfId="2" applyFont="1" applyFill="1" applyBorder="1" applyAlignment="1">
      <alignment vertical="center" wrapText="1"/>
    </xf>
    <xf numFmtId="0" fontId="4" fillId="0" borderId="29" xfId="0" applyFont="1" applyBorder="1" applyAlignment="1">
      <alignment horizontal="center" vertical="center" wrapText="1"/>
    </xf>
    <xf numFmtId="0" fontId="30" fillId="0" borderId="31" xfId="0" applyFont="1" applyBorder="1" applyAlignment="1">
      <alignment vertical="center"/>
    </xf>
    <xf numFmtId="0" fontId="30" fillId="0" borderId="17" xfId="0" applyFont="1" applyBorder="1" applyAlignment="1">
      <alignment vertical="center"/>
    </xf>
    <xf numFmtId="0" fontId="30" fillId="0" borderId="0" xfId="0" applyFont="1" applyAlignment="1">
      <alignment vertical="center"/>
    </xf>
    <xf numFmtId="0" fontId="30" fillId="0" borderId="34" xfId="0" applyFont="1" applyBorder="1" applyAlignment="1">
      <alignment vertical="center"/>
    </xf>
    <xf numFmtId="0" fontId="30" fillId="0" borderId="36" xfId="0" applyFont="1" applyBorder="1" applyAlignment="1">
      <alignment vertical="center"/>
    </xf>
    <xf numFmtId="0" fontId="30" fillId="0" borderId="30" xfId="0" applyFont="1" applyBorder="1" applyAlignment="1">
      <alignment vertical="center"/>
    </xf>
    <xf numFmtId="0" fontId="30" fillId="0" borderId="18" xfId="0" applyFont="1" applyBorder="1" applyAlignment="1">
      <alignment vertical="center"/>
    </xf>
    <xf numFmtId="0" fontId="30" fillId="0" borderId="35" xfId="0" applyFont="1" applyBorder="1" applyAlignment="1">
      <alignment vertical="center"/>
    </xf>
    <xf numFmtId="0" fontId="5" fillId="0" borderId="29" xfId="0" applyFont="1" applyBorder="1" applyAlignment="1">
      <alignment horizontal="center" vertical="center" wrapText="1"/>
    </xf>
    <xf numFmtId="0" fontId="21" fillId="0" borderId="33" xfId="0" applyFont="1" applyBorder="1" applyAlignment="1">
      <alignment vertical="center"/>
    </xf>
    <xf numFmtId="0" fontId="21" fillId="0" borderId="30" xfId="0" applyFont="1" applyBorder="1" applyAlignment="1">
      <alignment vertical="center"/>
    </xf>
    <xf numFmtId="0" fontId="21" fillId="0" borderId="17" xfId="0" applyFont="1" applyBorder="1" applyAlignment="1">
      <alignment vertical="center"/>
    </xf>
    <xf numFmtId="0" fontId="21" fillId="0" borderId="53" xfId="0" applyFont="1" applyBorder="1" applyAlignment="1">
      <alignment vertical="center"/>
    </xf>
    <xf numFmtId="0" fontId="21" fillId="0" borderId="18" xfId="0" applyFont="1" applyBorder="1" applyAlignment="1">
      <alignment vertical="center"/>
    </xf>
    <xf numFmtId="0" fontId="21" fillId="0" borderId="8" xfId="0" applyFont="1" applyBorder="1" applyAlignment="1">
      <alignment vertical="center"/>
    </xf>
    <xf numFmtId="0" fontId="21" fillId="0" borderId="0" xfId="0" applyFont="1" applyAlignment="1">
      <alignment vertical="center"/>
    </xf>
    <xf numFmtId="0" fontId="21" fillId="0" borderId="70" xfId="0" applyFont="1" applyBorder="1" applyAlignment="1">
      <alignment vertical="center"/>
    </xf>
    <xf numFmtId="0" fontId="21" fillId="0" borderId="36" xfId="0" applyFont="1" applyBorder="1" applyAlignment="1">
      <alignment vertical="center"/>
    </xf>
    <xf numFmtId="0" fontId="21" fillId="0" borderId="35" xfId="0" applyFont="1" applyBorder="1" applyAlignment="1">
      <alignment vertical="center"/>
    </xf>
    <xf numFmtId="0" fontId="6" fillId="0" borderId="33" xfId="1" applyBorder="1">
      <alignment vertical="center"/>
    </xf>
    <xf numFmtId="0" fontId="6" fillId="0" borderId="53" xfId="1" applyBorder="1">
      <alignment vertical="center"/>
    </xf>
    <xf numFmtId="0" fontId="6" fillId="0" borderId="8" xfId="1" applyBorder="1">
      <alignment vertical="center"/>
    </xf>
    <xf numFmtId="0" fontId="6" fillId="0" borderId="70" xfId="1" applyBorder="1">
      <alignment vertical="center"/>
    </xf>
    <xf numFmtId="0" fontId="6" fillId="0" borderId="38" xfId="1" applyBorder="1">
      <alignment vertical="center"/>
    </xf>
    <xf numFmtId="0" fontId="2" fillId="0" borderId="50" xfId="1" applyFont="1" applyBorder="1" applyAlignment="1">
      <alignment horizontal="center" vertical="center" wrapText="1"/>
    </xf>
    <xf numFmtId="0" fontId="22" fillId="0" borderId="31" xfId="1" applyFont="1" applyBorder="1">
      <alignment vertical="center"/>
    </xf>
    <xf numFmtId="0" fontId="22" fillId="0" borderId="30" xfId="1" applyFont="1" applyBorder="1">
      <alignment vertical="center"/>
    </xf>
    <xf numFmtId="0" fontId="22" fillId="0" borderId="8" xfId="1" applyFont="1" applyBorder="1">
      <alignment vertical="center"/>
    </xf>
    <xf numFmtId="0" fontId="22" fillId="0" borderId="0" xfId="1" applyFont="1">
      <alignment vertical="center"/>
    </xf>
    <xf numFmtId="0" fontId="22" fillId="0" borderId="18" xfId="1" applyFont="1" applyBorder="1">
      <alignment vertical="center"/>
    </xf>
    <xf numFmtId="0" fontId="22" fillId="0" borderId="17" xfId="1" applyFont="1" applyBorder="1">
      <alignment vertical="center"/>
    </xf>
    <xf numFmtId="0" fontId="22" fillId="0" borderId="70" xfId="1" applyFont="1" applyBorder="1">
      <alignment vertical="center"/>
    </xf>
    <xf numFmtId="0" fontId="22" fillId="0" borderId="36" xfId="1" applyFont="1" applyBorder="1">
      <alignment vertical="center"/>
    </xf>
    <xf numFmtId="0" fontId="22" fillId="0" borderId="35" xfId="1" applyFont="1" applyBorder="1">
      <alignment vertical="center"/>
    </xf>
    <xf numFmtId="0" fontId="4" fillId="0" borderId="39" xfId="1" applyFont="1" applyBorder="1" applyAlignment="1">
      <alignment horizontal="center" vertical="center" textRotation="255" shrinkToFit="1"/>
    </xf>
    <xf numFmtId="0" fontId="4" fillId="0" borderId="28" xfId="1" applyFont="1" applyBorder="1" applyAlignment="1">
      <alignment horizontal="center" vertical="center" textRotation="255" shrinkToFit="1"/>
    </xf>
    <xf numFmtId="0" fontId="4" fillId="0" borderId="71" xfId="1" applyFont="1" applyBorder="1" applyAlignment="1">
      <alignment horizontal="center" vertical="center" textRotation="255" shrinkToFit="1"/>
    </xf>
    <xf numFmtId="0" fontId="11" fillId="0" borderId="31" xfId="1" applyFont="1" applyBorder="1" applyAlignment="1">
      <alignment horizontal="left" vertical="center"/>
    </xf>
    <xf numFmtId="49" fontId="7" fillId="0" borderId="0" xfId="1" applyNumberFormat="1" applyFont="1" applyAlignment="1">
      <alignment horizontal="center" vertical="center" shrinkToFit="1"/>
    </xf>
    <xf numFmtId="0" fontId="7" fillId="0" borderId="0" xfId="1" applyFont="1" applyAlignment="1">
      <alignment horizontal="left" vertical="center" shrinkToFit="1"/>
    </xf>
    <xf numFmtId="0" fontId="7" fillId="0" borderId="48" xfId="1" applyFont="1" applyBorder="1" applyAlignment="1">
      <alignment horizontal="left" vertical="center" shrinkToFit="1"/>
    </xf>
    <xf numFmtId="0" fontId="20" fillId="0" borderId="0" xfId="1" applyFont="1" applyAlignment="1">
      <alignment horizontal="left" vertical="center" shrinkToFit="1"/>
    </xf>
    <xf numFmtId="0" fontId="20" fillId="0" borderId="48" xfId="1" applyFont="1" applyBorder="1" applyAlignment="1">
      <alignment horizontal="left" vertical="center" shrinkToFit="1"/>
    </xf>
    <xf numFmtId="49" fontId="4" fillId="0" borderId="0" xfId="1" applyNumberFormat="1" applyFont="1" applyAlignment="1">
      <alignment horizontal="center" vertical="center" shrinkToFit="1"/>
    </xf>
    <xf numFmtId="0" fontId="4" fillId="0" borderId="0" xfId="1" applyFont="1" applyAlignment="1">
      <alignment horizontal="left" vertical="center" shrinkToFit="1"/>
    </xf>
    <xf numFmtId="0" fontId="4" fillId="0" borderId="48" xfId="1" applyFont="1" applyBorder="1" applyAlignment="1">
      <alignment horizontal="left" vertical="center" shrinkToFit="1"/>
    </xf>
    <xf numFmtId="0" fontId="5" fillId="0" borderId="18" xfId="1" applyFont="1" applyBorder="1" applyAlignment="1">
      <alignment horizontal="center" vertical="center" wrapText="1"/>
    </xf>
    <xf numFmtId="0" fontId="4" fillId="0" borderId="35" xfId="1" applyFont="1" applyBorder="1" applyAlignment="1">
      <alignment horizontal="center" vertical="center" shrinkToFit="1"/>
    </xf>
    <xf numFmtId="178" fontId="13" fillId="0" borderId="14" xfId="1" applyNumberFormat="1" applyFont="1" applyBorder="1" applyAlignment="1">
      <alignment horizontal="right" vertical="center" shrinkToFit="1"/>
    </xf>
    <xf numFmtId="179" fontId="13" fillId="4" borderId="14" xfId="2" applyNumberFormat="1" applyFont="1" applyFill="1" applyBorder="1" applyAlignment="1">
      <alignment horizontal="right" vertical="center" wrapText="1"/>
    </xf>
    <xf numFmtId="179" fontId="13" fillId="4" borderId="15" xfId="2" applyNumberFormat="1" applyFont="1" applyFill="1" applyBorder="1" applyAlignment="1">
      <alignment horizontal="right" vertical="center" wrapText="1"/>
    </xf>
    <xf numFmtId="178" fontId="13" fillId="0" borderId="0" xfId="1" applyNumberFormat="1" applyFont="1" applyAlignment="1">
      <alignment horizontal="right" vertical="center" shrinkToFit="1"/>
    </xf>
    <xf numFmtId="179" fontId="13" fillId="0" borderId="65" xfId="2" quotePrefix="1" applyNumberFormat="1" applyFont="1" applyBorder="1" applyAlignment="1">
      <alignment horizontal="right" vertical="center" wrapText="1"/>
    </xf>
    <xf numFmtId="179" fontId="13" fillId="0" borderId="66" xfId="2" quotePrefix="1" applyNumberFormat="1" applyFont="1" applyBorder="1" applyAlignment="1">
      <alignment horizontal="right" vertical="center" wrapText="1"/>
    </xf>
    <xf numFmtId="0" fontId="4" fillId="0" borderId="34" xfId="1" applyFont="1" applyBorder="1" applyAlignment="1">
      <alignment horizontal="center" vertical="center" wrapText="1"/>
    </xf>
    <xf numFmtId="0" fontId="20" fillId="0" borderId="31" xfId="1" applyFont="1" applyBorder="1" applyAlignment="1">
      <alignment horizontal="left" vertical="center" shrinkToFit="1"/>
    </xf>
    <xf numFmtId="0" fontId="4" fillId="0" borderId="17" xfId="1" applyFont="1" applyBorder="1" applyAlignment="1">
      <alignment horizontal="distributed" vertical="center" shrinkToFit="1"/>
    </xf>
    <xf numFmtId="0" fontId="4" fillId="0" borderId="61" xfId="1" applyFont="1" applyBorder="1" applyAlignment="1">
      <alignment horizontal="distributed" vertical="center" shrinkToFit="1"/>
    </xf>
  </cellXfs>
  <cellStyles count="4">
    <cellStyle name="ハイパーリンク" xfId="3" builtinId="8"/>
    <cellStyle name="桁区切り 2" xfId="2" xr:uid="{9A43AEFE-E392-4540-98A2-F251FD0C79BA}"/>
    <cellStyle name="標準" xfId="0" builtinId="0"/>
    <cellStyle name="標準 2" xfId="1" xr:uid="{98E944E4-700B-4FED-AA28-73484B2EA5D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10</xdr:col>
      <xdr:colOff>57150</xdr:colOff>
      <xdr:row>0</xdr:row>
      <xdr:rowOff>0</xdr:rowOff>
    </xdr:from>
    <xdr:to>
      <xdr:col>16</xdr:col>
      <xdr:colOff>219075</xdr:colOff>
      <xdr:row>1</xdr:row>
      <xdr:rowOff>87736</xdr:rowOff>
    </xdr:to>
    <xdr:sp macro="" textlink="">
      <xdr:nvSpPr>
        <xdr:cNvPr id="3" name="円/楕円 3">
          <a:extLst>
            <a:ext uri="{FF2B5EF4-FFF2-40B4-BE49-F238E27FC236}">
              <a16:creationId xmlns:a16="http://schemas.microsoft.com/office/drawing/2014/main" id="{111532B4-050B-402A-9E97-23A2CC09B351}"/>
            </a:ext>
          </a:extLst>
        </xdr:cNvPr>
        <xdr:cNvSpPr/>
      </xdr:nvSpPr>
      <xdr:spPr>
        <a:xfrm>
          <a:off x="3724275" y="0"/>
          <a:ext cx="2447925" cy="268711"/>
        </a:xfrm>
        <a:prstGeom prst="ellipse">
          <a:avLst/>
        </a:prstGeom>
        <a:no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6</xdr:col>
      <xdr:colOff>0</xdr:colOff>
      <xdr:row>1</xdr:row>
      <xdr:rowOff>0</xdr:rowOff>
    </xdr:from>
    <xdr:to>
      <xdr:col>7</xdr:col>
      <xdr:colOff>186813</xdr:colOff>
      <xdr:row>4</xdr:row>
      <xdr:rowOff>24208</xdr:rowOff>
    </xdr:to>
    <xdr:sp macro="" textlink="">
      <xdr:nvSpPr>
        <xdr:cNvPr id="4" name="Oval 1">
          <a:extLst>
            <a:ext uri="{FF2B5EF4-FFF2-40B4-BE49-F238E27FC236}">
              <a16:creationId xmlns:a16="http://schemas.microsoft.com/office/drawing/2014/main" id="{0EB17CE7-CF6B-4075-A4A9-2993EA29FB26}"/>
            </a:ext>
          </a:extLst>
        </xdr:cNvPr>
        <xdr:cNvSpPr>
          <a:spLocks noChangeArrowheads="1"/>
        </xdr:cNvSpPr>
      </xdr:nvSpPr>
      <xdr:spPr bwMode="auto">
        <a:xfrm>
          <a:off x="2143125" y="180975"/>
          <a:ext cx="567813" cy="548083"/>
        </a:xfrm>
        <a:prstGeom prst="ellipse">
          <a:avLst/>
        </a:prstGeom>
        <a:solidFill>
          <a:srgbClr val="FFFFFF"/>
        </a:solidFill>
        <a:ln w="9525">
          <a:solidFill>
            <a:srgbClr val="000000"/>
          </a:solidFill>
          <a:prstDash val="dash"/>
          <a:round/>
          <a:headEnd/>
          <a:tailEnd/>
        </a:ln>
      </xdr:spPr>
      <xdr:txBody>
        <a:bodyPr vertOverflow="clip" wrap="square" lIns="74295" tIns="8890" rIns="74295" bIns="8890" anchor="t" upright="1"/>
        <a:lstStyle/>
        <a:p>
          <a:pPr algn="l" rtl="0">
            <a:defRPr sz="1000"/>
          </a:pPr>
          <a:r>
            <a:rPr lang="ja-JP" altLang="en-US" sz="1050" b="0" i="0" u="none" strike="noStrike" baseline="0">
              <a:solidFill>
                <a:srgbClr val="000000"/>
              </a:solidFill>
              <a:latin typeface="ＭＳ 明朝"/>
              <a:ea typeface="ＭＳ 明朝"/>
            </a:rPr>
            <a:t>捨印</a:t>
          </a:r>
          <a:endParaRPr lang="ja-JP" altLang="en-US" sz="1050" b="0" i="0" u="none" strike="noStrike" baseline="0">
            <a:solidFill>
              <a:srgbClr val="000000"/>
            </a:solidFill>
            <a:latin typeface="Times New Roman"/>
            <a:ea typeface="ＭＳ 明朝"/>
            <a:cs typeface="Times New Roman"/>
          </a:endParaRPr>
        </a:p>
        <a:p>
          <a:pPr algn="l" rtl="0">
            <a:defRPr sz="1000"/>
          </a:pPr>
          <a:endParaRPr lang="ja-JP" altLang="en-US" sz="1050" b="0" i="0" u="none" strike="noStrike" baseline="0">
            <a:solidFill>
              <a:srgbClr val="000000"/>
            </a:solidFill>
            <a:latin typeface="Times New Roman"/>
            <a:cs typeface="Times New Roman"/>
          </a:endParaRPr>
        </a:p>
      </xdr:txBody>
    </xdr:sp>
    <xdr:clientData/>
  </xdr:twoCellAnchor>
  <xdr:twoCellAnchor>
    <xdr:from>
      <xdr:col>0</xdr:col>
      <xdr:colOff>161925</xdr:colOff>
      <xdr:row>8</xdr:row>
      <xdr:rowOff>47625</xdr:rowOff>
    </xdr:from>
    <xdr:to>
      <xdr:col>5</xdr:col>
      <xdr:colOff>11423</xdr:colOff>
      <xdr:row>11</xdr:row>
      <xdr:rowOff>11521</xdr:rowOff>
    </xdr:to>
    <xdr:sp macro="" textlink="">
      <xdr:nvSpPr>
        <xdr:cNvPr id="6" name="AutoShape 6">
          <a:extLst>
            <a:ext uri="{FF2B5EF4-FFF2-40B4-BE49-F238E27FC236}">
              <a16:creationId xmlns:a16="http://schemas.microsoft.com/office/drawing/2014/main" id="{644CFD14-9A1F-4C7B-8C40-B52FA4D577ED}"/>
            </a:ext>
          </a:extLst>
        </xdr:cNvPr>
        <xdr:cNvSpPr>
          <a:spLocks/>
        </xdr:cNvSpPr>
      </xdr:nvSpPr>
      <xdr:spPr bwMode="auto">
        <a:xfrm>
          <a:off x="161925" y="1438275"/>
          <a:ext cx="1611623" cy="478246"/>
        </a:xfrm>
        <a:prstGeom prst="borderCallout1">
          <a:avLst>
            <a:gd name="adj1" fmla="val -5150"/>
            <a:gd name="adj2" fmla="val 100598"/>
            <a:gd name="adj3" fmla="val -182102"/>
            <a:gd name="adj4" fmla="val 128516"/>
          </a:avLst>
        </a:prstGeom>
        <a:gradFill rotWithShape="1">
          <a:gsLst>
            <a:gs pos="0">
              <a:srgbClr xmlns:mc="http://schemas.openxmlformats.org/markup-compatibility/2006" xmlns:a14="http://schemas.microsoft.com/office/drawing/2010/main" val="FFFF99" mc:Ignorable="a14" a14:legacySpreadsheetColorIndex="43"/>
            </a:gs>
            <a:gs pos="50000">
              <a:srgbClr xmlns:mc="http://schemas.openxmlformats.org/markup-compatibility/2006" xmlns:a14="http://schemas.microsoft.com/office/drawing/2010/main" val="FFFFDD" mc:Ignorable="a14" a14:legacySpreadsheetColorIndex="43">
                <a:gamma/>
                <a:tint val="33725"/>
                <a:invGamma/>
              </a:srgbClr>
            </a:gs>
            <a:gs pos="100000">
              <a:srgbClr xmlns:mc="http://schemas.openxmlformats.org/markup-compatibility/2006" xmlns:a14="http://schemas.microsoft.com/office/drawing/2010/main" val="FFFF99" mc:Ignorable="a14" a14:legacySpreadsheetColorIndex="43"/>
            </a:gs>
          </a:gsLst>
          <a:lin ang="2700000" scaled="1"/>
        </a:gradFill>
        <a:ln w="38100">
          <a:solidFill>
            <a:srgbClr xmlns:mc="http://schemas.openxmlformats.org/markup-compatibility/2006" xmlns:a14="http://schemas.microsoft.com/office/drawing/2010/main" val="FFFF00" mc:Ignorable="a14" a14:legacySpreadsheetColorIndex="13"/>
          </a:solidFill>
          <a:miter lim="800000"/>
          <a:headEnd/>
          <a:tailEnd/>
        </a:ln>
        <a:effectLst>
          <a:outerShdw dist="35921" dir="2700000" algn="ctr" rotWithShape="0">
            <a:srgbClr val="808080"/>
          </a:outerShdw>
        </a:effectLst>
      </xdr:spPr>
      <xdr:txBody>
        <a:bodyPr vertOverflow="clip" wrap="square" lIns="36576" tIns="22860" rIns="0" bIns="22860" anchor="ctr" upright="1"/>
        <a:lstStyle/>
        <a:p>
          <a:pPr algn="l" rtl="0">
            <a:lnSpc>
              <a:spcPts val="1500"/>
            </a:lnSpc>
            <a:defRPr sz="1000"/>
          </a:pPr>
          <a:r>
            <a:rPr lang="ja-JP" altLang="en-US" sz="1200" b="0" i="0" u="none" strike="noStrike" baseline="0">
              <a:solidFill>
                <a:srgbClr val="808000"/>
              </a:solidFill>
              <a:latin typeface="HG創英角ｺﾞｼｯｸUB"/>
              <a:ea typeface="HG創英角ｺﾞｼｯｸUB"/>
            </a:rPr>
            <a:t>印鑑証明書の印を押す</a:t>
          </a:r>
        </a:p>
      </xdr:txBody>
    </xdr:sp>
    <xdr:clientData/>
  </xdr:twoCellAnchor>
  <xdr:twoCellAnchor>
    <xdr:from>
      <xdr:col>0</xdr:col>
      <xdr:colOff>66675</xdr:colOff>
      <xdr:row>11</xdr:row>
      <xdr:rowOff>104776</xdr:rowOff>
    </xdr:from>
    <xdr:to>
      <xdr:col>5</xdr:col>
      <xdr:colOff>307411</xdr:colOff>
      <xdr:row>14</xdr:row>
      <xdr:rowOff>66676</xdr:rowOff>
    </xdr:to>
    <xdr:sp macro="" textlink="">
      <xdr:nvSpPr>
        <xdr:cNvPr id="7" name="AutoShape 6">
          <a:extLst>
            <a:ext uri="{FF2B5EF4-FFF2-40B4-BE49-F238E27FC236}">
              <a16:creationId xmlns:a16="http://schemas.microsoft.com/office/drawing/2014/main" id="{D5D4D767-48F7-442F-A81B-4ED3AABE3C31}"/>
            </a:ext>
          </a:extLst>
        </xdr:cNvPr>
        <xdr:cNvSpPr>
          <a:spLocks/>
        </xdr:cNvSpPr>
      </xdr:nvSpPr>
      <xdr:spPr bwMode="auto">
        <a:xfrm>
          <a:off x="66675" y="2009776"/>
          <a:ext cx="2002861" cy="476250"/>
        </a:xfrm>
        <a:prstGeom prst="borderCallout1">
          <a:avLst>
            <a:gd name="adj1" fmla="val -820"/>
            <a:gd name="adj2" fmla="val 86312"/>
            <a:gd name="adj3" fmla="val -377092"/>
            <a:gd name="adj4" fmla="val 203698"/>
          </a:avLst>
        </a:prstGeom>
        <a:gradFill rotWithShape="1">
          <a:gsLst>
            <a:gs pos="0">
              <a:srgbClr xmlns:mc="http://schemas.openxmlformats.org/markup-compatibility/2006" xmlns:a14="http://schemas.microsoft.com/office/drawing/2010/main" val="FFFF99" mc:Ignorable="a14" a14:legacySpreadsheetColorIndex="43"/>
            </a:gs>
            <a:gs pos="50000">
              <a:srgbClr xmlns:mc="http://schemas.openxmlformats.org/markup-compatibility/2006" xmlns:a14="http://schemas.microsoft.com/office/drawing/2010/main" val="FFFFDD" mc:Ignorable="a14" a14:legacySpreadsheetColorIndex="43">
                <a:gamma/>
                <a:tint val="33725"/>
                <a:invGamma/>
              </a:srgbClr>
            </a:gs>
            <a:gs pos="100000">
              <a:srgbClr xmlns:mc="http://schemas.openxmlformats.org/markup-compatibility/2006" xmlns:a14="http://schemas.microsoft.com/office/drawing/2010/main" val="FFFF99" mc:Ignorable="a14" a14:legacySpreadsheetColorIndex="43"/>
            </a:gs>
          </a:gsLst>
          <a:lin ang="2700000" scaled="1"/>
        </a:gradFill>
        <a:ln w="38100">
          <a:solidFill>
            <a:srgbClr xmlns:mc="http://schemas.openxmlformats.org/markup-compatibility/2006" xmlns:a14="http://schemas.microsoft.com/office/drawing/2010/main" val="FFFF00" mc:Ignorable="a14" a14:legacySpreadsheetColorIndex="13"/>
          </a:solidFill>
          <a:miter lim="800000"/>
          <a:headEnd/>
          <a:tailEnd/>
        </a:ln>
        <a:effectLst>
          <a:outerShdw dist="35921" dir="2700000" algn="ctr" rotWithShape="0">
            <a:srgbClr val="808080"/>
          </a:outerShdw>
        </a:effectLst>
      </xdr:spPr>
      <xdr:txBody>
        <a:bodyPr vertOverflow="clip" wrap="square" lIns="36576" tIns="22860" rIns="0" bIns="22860" anchor="ctr" upright="1"/>
        <a:lstStyle/>
        <a:p>
          <a:pPr algn="l" rtl="0">
            <a:lnSpc>
              <a:spcPts val="1400"/>
            </a:lnSpc>
            <a:defRPr sz="1000"/>
          </a:pPr>
          <a:r>
            <a:rPr lang="ja-JP" altLang="en-US" sz="1200" b="0" i="0" u="none" strike="noStrike" baseline="0">
              <a:solidFill>
                <a:srgbClr val="808000"/>
              </a:solidFill>
              <a:latin typeface="HG創英角ｺﾞｼｯｸUB"/>
              <a:ea typeface="HG創英角ｺﾞｼｯｸUB"/>
            </a:rPr>
            <a:t>提出締切までの間で実際の提出日を記載。</a:t>
          </a:r>
        </a:p>
      </xdr:txBody>
    </xdr:sp>
    <xdr:clientData/>
  </xdr:twoCellAnchor>
  <xdr:twoCellAnchor>
    <xdr:from>
      <xdr:col>9</xdr:col>
      <xdr:colOff>161925</xdr:colOff>
      <xdr:row>6</xdr:row>
      <xdr:rowOff>47625</xdr:rowOff>
    </xdr:from>
    <xdr:to>
      <xdr:col>14</xdr:col>
      <xdr:colOff>85725</xdr:colOff>
      <xdr:row>14</xdr:row>
      <xdr:rowOff>114300</xdr:rowOff>
    </xdr:to>
    <xdr:sp macro="" textlink="">
      <xdr:nvSpPr>
        <xdr:cNvPr id="10" name="Oval 5">
          <a:extLst>
            <a:ext uri="{FF2B5EF4-FFF2-40B4-BE49-F238E27FC236}">
              <a16:creationId xmlns:a16="http://schemas.microsoft.com/office/drawing/2014/main" id="{B68596DD-E062-484D-B4F4-1F641CDE6C5A}"/>
            </a:ext>
          </a:extLst>
        </xdr:cNvPr>
        <xdr:cNvSpPr>
          <a:spLocks noChangeArrowheads="1"/>
        </xdr:cNvSpPr>
      </xdr:nvSpPr>
      <xdr:spPr bwMode="auto">
        <a:xfrm>
          <a:off x="3448050" y="1095375"/>
          <a:ext cx="1828800" cy="1438275"/>
        </a:xfrm>
        <a:prstGeom prst="ellipse">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11</xdr:col>
      <xdr:colOff>85725</xdr:colOff>
      <xdr:row>34</xdr:row>
      <xdr:rowOff>161925</xdr:rowOff>
    </xdr:from>
    <xdr:to>
      <xdr:col>16</xdr:col>
      <xdr:colOff>347313</xdr:colOff>
      <xdr:row>38</xdr:row>
      <xdr:rowOff>47625</xdr:rowOff>
    </xdr:to>
    <xdr:sp macro="" textlink="">
      <xdr:nvSpPr>
        <xdr:cNvPr id="11" name="AutoShape 6">
          <a:extLst>
            <a:ext uri="{FF2B5EF4-FFF2-40B4-BE49-F238E27FC236}">
              <a16:creationId xmlns:a16="http://schemas.microsoft.com/office/drawing/2014/main" id="{D6AE5038-F289-44FD-9D28-D138A4AD678D}"/>
            </a:ext>
          </a:extLst>
        </xdr:cNvPr>
        <xdr:cNvSpPr>
          <a:spLocks/>
        </xdr:cNvSpPr>
      </xdr:nvSpPr>
      <xdr:spPr bwMode="auto">
        <a:xfrm>
          <a:off x="4133850" y="6010275"/>
          <a:ext cx="2166588" cy="571500"/>
        </a:xfrm>
        <a:prstGeom prst="borderCallout1">
          <a:avLst>
            <a:gd name="adj1" fmla="val 101644"/>
            <a:gd name="adj2" fmla="val 48975"/>
            <a:gd name="adj3" fmla="val 174697"/>
            <a:gd name="adj4" fmla="val 64945"/>
          </a:avLst>
        </a:prstGeom>
        <a:gradFill rotWithShape="1">
          <a:gsLst>
            <a:gs pos="0">
              <a:srgbClr xmlns:mc="http://schemas.openxmlformats.org/markup-compatibility/2006" xmlns:a14="http://schemas.microsoft.com/office/drawing/2010/main" val="FFFF99" mc:Ignorable="a14" a14:legacySpreadsheetColorIndex="43"/>
            </a:gs>
            <a:gs pos="50000">
              <a:srgbClr xmlns:mc="http://schemas.openxmlformats.org/markup-compatibility/2006" xmlns:a14="http://schemas.microsoft.com/office/drawing/2010/main" val="FFFFDD" mc:Ignorable="a14" a14:legacySpreadsheetColorIndex="43">
                <a:gamma/>
                <a:tint val="33725"/>
                <a:invGamma/>
              </a:srgbClr>
            </a:gs>
            <a:gs pos="100000">
              <a:srgbClr xmlns:mc="http://schemas.openxmlformats.org/markup-compatibility/2006" xmlns:a14="http://schemas.microsoft.com/office/drawing/2010/main" val="FFFF99" mc:Ignorable="a14" a14:legacySpreadsheetColorIndex="43"/>
            </a:gs>
          </a:gsLst>
          <a:lin ang="2700000" scaled="1"/>
        </a:gradFill>
        <a:ln w="38100">
          <a:solidFill>
            <a:srgbClr xmlns:mc="http://schemas.openxmlformats.org/markup-compatibility/2006" xmlns:a14="http://schemas.microsoft.com/office/drawing/2010/main" val="FFFF00" mc:Ignorable="a14" a14:legacySpreadsheetColorIndex="13"/>
          </a:solidFill>
          <a:miter lim="800000"/>
          <a:headEnd/>
          <a:tailEnd/>
        </a:ln>
        <a:effectLst>
          <a:outerShdw dist="35921" dir="2700000" algn="ctr" rotWithShape="0">
            <a:srgbClr val="808080"/>
          </a:outerShdw>
        </a:effectLst>
      </xdr:spPr>
      <xdr:txBody>
        <a:bodyPr vertOverflow="clip" wrap="square" lIns="36576" tIns="22860" rIns="0" bIns="22860" anchor="ctr" upright="1"/>
        <a:lstStyle/>
        <a:p>
          <a:pPr algn="l" rtl="0">
            <a:lnSpc>
              <a:spcPts val="1400"/>
            </a:lnSpc>
            <a:defRPr sz="1000"/>
          </a:pPr>
          <a:r>
            <a:rPr lang="ja-JP" altLang="en-US" sz="1200" b="0" i="0" u="none" strike="noStrike" baseline="0">
              <a:solidFill>
                <a:srgbClr val="808000"/>
              </a:solidFill>
              <a:latin typeface="HG創英角ｺﾞｼｯｸUB"/>
              <a:ea typeface="HG創英角ｺﾞｼｯｸUB"/>
            </a:rPr>
            <a:t>差額が０の場合にも各園ごとに必ず記入</a:t>
          </a:r>
        </a:p>
      </xdr:txBody>
    </xdr:sp>
    <xdr:clientData/>
  </xdr:twoCellAnchor>
  <xdr:twoCellAnchor>
    <xdr:from>
      <xdr:col>0</xdr:col>
      <xdr:colOff>66675</xdr:colOff>
      <xdr:row>15</xdr:row>
      <xdr:rowOff>0</xdr:rowOff>
    </xdr:from>
    <xdr:to>
      <xdr:col>9</xdr:col>
      <xdr:colOff>285750</xdr:colOff>
      <xdr:row>22</xdr:row>
      <xdr:rowOff>57150</xdr:rowOff>
    </xdr:to>
    <xdr:sp macro="" textlink="">
      <xdr:nvSpPr>
        <xdr:cNvPr id="12" name="AutoShape 6">
          <a:extLst>
            <a:ext uri="{FF2B5EF4-FFF2-40B4-BE49-F238E27FC236}">
              <a16:creationId xmlns:a16="http://schemas.microsoft.com/office/drawing/2014/main" id="{32117C04-4FA5-4653-82DF-98846C066873}"/>
            </a:ext>
          </a:extLst>
        </xdr:cNvPr>
        <xdr:cNvSpPr>
          <a:spLocks/>
        </xdr:cNvSpPr>
      </xdr:nvSpPr>
      <xdr:spPr bwMode="auto">
        <a:xfrm>
          <a:off x="66675" y="2590800"/>
          <a:ext cx="3505200" cy="1257300"/>
        </a:xfrm>
        <a:prstGeom prst="borderCallout1">
          <a:avLst>
            <a:gd name="adj1" fmla="val 30215"/>
            <a:gd name="adj2" fmla="val 101192"/>
            <a:gd name="adj3" fmla="val -33025"/>
            <a:gd name="adj4" fmla="val 114332"/>
          </a:avLst>
        </a:prstGeom>
        <a:gradFill rotWithShape="1">
          <a:gsLst>
            <a:gs pos="0">
              <a:srgbClr xmlns:mc="http://schemas.openxmlformats.org/markup-compatibility/2006" xmlns:a14="http://schemas.microsoft.com/office/drawing/2010/main" val="FFFF99" mc:Ignorable="a14" a14:legacySpreadsheetColorIndex="43"/>
            </a:gs>
            <a:gs pos="50000">
              <a:srgbClr xmlns:mc="http://schemas.openxmlformats.org/markup-compatibility/2006" xmlns:a14="http://schemas.microsoft.com/office/drawing/2010/main" val="FFFFDD" mc:Ignorable="a14" a14:legacySpreadsheetColorIndex="43">
                <a:gamma/>
                <a:tint val="33725"/>
                <a:invGamma/>
              </a:srgbClr>
            </a:gs>
            <a:gs pos="100000">
              <a:srgbClr xmlns:mc="http://schemas.openxmlformats.org/markup-compatibility/2006" xmlns:a14="http://schemas.microsoft.com/office/drawing/2010/main" val="FFFF99" mc:Ignorable="a14" a14:legacySpreadsheetColorIndex="43"/>
            </a:gs>
          </a:gsLst>
          <a:lin ang="2700000" scaled="1"/>
        </a:gradFill>
        <a:ln w="38100">
          <a:solidFill>
            <a:srgbClr xmlns:mc="http://schemas.openxmlformats.org/markup-compatibility/2006" xmlns:a14="http://schemas.microsoft.com/office/drawing/2010/main" val="FFFF00" mc:Ignorable="a14" a14:legacySpreadsheetColorIndex="13"/>
          </a:solidFill>
          <a:miter lim="800000"/>
          <a:headEnd/>
          <a:tailEnd/>
        </a:ln>
        <a:effectLst>
          <a:outerShdw dist="35921" dir="2700000" algn="ctr" rotWithShape="0">
            <a:srgbClr val="808080"/>
          </a:outerShdw>
        </a:effectLst>
      </xdr:spPr>
      <xdr:txBody>
        <a:bodyPr vertOverflow="clip" wrap="square" lIns="36576" tIns="22860" rIns="0" bIns="22860" anchor="ctr" upright="1"/>
        <a:lstStyle/>
        <a:p>
          <a:pPr algn="l" rtl="0">
            <a:lnSpc>
              <a:spcPts val="1400"/>
            </a:lnSpc>
            <a:defRPr sz="1000"/>
          </a:pPr>
          <a:r>
            <a:rPr lang="ja-JP" altLang="en-US" sz="900" b="0" i="0" u="none" strike="noStrike" baseline="0">
              <a:solidFill>
                <a:srgbClr val="808000"/>
              </a:solidFill>
              <a:latin typeface="HG創英角ｺﾞｼｯｸUB"/>
              <a:ea typeface="HG創英角ｺﾞｼｯｸUB"/>
            </a:rPr>
            <a:t>所在地、法人名、法人代表者・設置者名は、</a:t>
          </a:r>
          <a:endParaRPr lang="en-US" altLang="ja-JP" sz="900" b="0" i="0" u="none" strike="noStrike" baseline="0">
            <a:solidFill>
              <a:srgbClr val="808000"/>
            </a:solidFill>
            <a:latin typeface="HG創英角ｺﾞｼｯｸUB"/>
            <a:ea typeface="HG創英角ｺﾞｼｯｸUB"/>
          </a:endParaRPr>
        </a:p>
        <a:p>
          <a:pPr algn="l" rtl="0">
            <a:lnSpc>
              <a:spcPts val="1400"/>
            </a:lnSpc>
            <a:defRPr sz="1000"/>
          </a:pPr>
          <a:r>
            <a:rPr lang="ja-JP" altLang="en-US" sz="900" b="0" i="0" u="none" strike="noStrike" baseline="0">
              <a:solidFill>
                <a:srgbClr val="808000"/>
              </a:solidFill>
              <a:latin typeface="HG創英角ｺﾞｼｯｸUB"/>
              <a:ea typeface="HG創英角ｺﾞｼｯｸUB"/>
            </a:rPr>
            <a:t>必ず印鑑証明書記載内容と同一</a:t>
          </a:r>
        </a:p>
        <a:p>
          <a:pPr algn="l" rtl="0">
            <a:lnSpc>
              <a:spcPts val="1400"/>
            </a:lnSpc>
            <a:defRPr sz="1000"/>
          </a:pPr>
          <a:r>
            <a:rPr lang="en-US" altLang="ja-JP" sz="900" b="0" i="0" u="none" strike="noStrike" baseline="0">
              <a:solidFill>
                <a:srgbClr val="808000"/>
              </a:solidFill>
              <a:latin typeface="HG創英角ｺﾞｼｯｸUB"/>
              <a:ea typeface="HG創英角ｺﾞｼｯｸUB"/>
            </a:rPr>
            <a:t>【</a:t>
          </a:r>
          <a:r>
            <a:rPr lang="ja-JP" altLang="en-US" sz="900" b="0" i="0" u="none" strike="noStrike" baseline="0">
              <a:solidFill>
                <a:srgbClr val="808000"/>
              </a:solidFill>
              <a:latin typeface="HG創英角ｺﾞｼｯｸUB"/>
              <a:ea typeface="HG創英角ｺﾞｼｯｸUB"/>
            </a:rPr>
            <a:t>法人</a:t>
          </a:r>
          <a:r>
            <a:rPr lang="en-US" altLang="ja-JP" sz="900" b="0" i="0" u="none" strike="noStrike" baseline="0">
              <a:solidFill>
                <a:srgbClr val="808000"/>
              </a:solidFill>
              <a:latin typeface="HG創英角ｺﾞｼｯｸUB"/>
              <a:ea typeface="HG創英角ｺﾞｼｯｸUB"/>
            </a:rPr>
            <a:t>/</a:t>
          </a:r>
          <a:r>
            <a:rPr lang="ja-JP" altLang="en-US" sz="900" b="0" i="0" u="none" strike="noStrike" baseline="0">
              <a:solidFill>
                <a:srgbClr val="808000"/>
              </a:solidFill>
              <a:latin typeface="HG創英角ｺﾞｼｯｸUB"/>
              <a:ea typeface="HG創英角ｺﾞｼｯｸUB"/>
            </a:rPr>
            <a:t>園名</a:t>
          </a:r>
          <a:r>
            <a:rPr lang="en-US" altLang="ja-JP" sz="900" b="0" i="0" u="none" strike="noStrike" baseline="0">
              <a:solidFill>
                <a:srgbClr val="808000"/>
              </a:solidFill>
              <a:latin typeface="HG創英角ｺﾞｼｯｸUB"/>
              <a:ea typeface="HG創英角ｺﾞｼｯｸUB"/>
            </a:rPr>
            <a:t>】</a:t>
          </a:r>
        </a:p>
        <a:p>
          <a:pPr algn="l" rtl="0">
            <a:lnSpc>
              <a:spcPts val="1400"/>
            </a:lnSpc>
            <a:defRPr sz="1000"/>
          </a:pPr>
          <a:r>
            <a:rPr lang="ja-JP" altLang="en-US" sz="900" b="0" i="0" u="none" strike="noStrike" baseline="0">
              <a:solidFill>
                <a:srgbClr val="808000"/>
              </a:solidFill>
              <a:latin typeface="HG創英角ｺﾞｼｯｸUB"/>
              <a:ea typeface="HG創英角ｺﾞｼｯｸUB"/>
            </a:rPr>
            <a:t>　学法・社福・宗教：法人名、個人立：園名を記載</a:t>
          </a:r>
          <a:endParaRPr lang="en-US" altLang="ja-JP" sz="900" b="0" i="0" u="none" strike="noStrike" baseline="0">
            <a:solidFill>
              <a:srgbClr val="808000"/>
            </a:solidFill>
            <a:latin typeface="HG創英角ｺﾞｼｯｸUB"/>
            <a:ea typeface="HG創英角ｺﾞｼｯｸUB"/>
          </a:endParaRPr>
        </a:p>
        <a:p>
          <a:pPr algn="l" rtl="0">
            <a:lnSpc>
              <a:spcPts val="1400"/>
            </a:lnSpc>
            <a:defRPr sz="1000"/>
          </a:pPr>
          <a:r>
            <a:rPr lang="en-US" altLang="ja-JP" sz="900" b="0" i="0" u="none" strike="noStrike" baseline="0">
              <a:solidFill>
                <a:srgbClr val="808000"/>
              </a:solidFill>
              <a:latin typeface="HG創英角ｺﾞｼｯｸUB"/>
              <a:ea typeface="HG創英角ｺﾞｼｯｸUB"/>
            </a:rPr>
            <a:t>【</a:t>
          </a:r>
          <a:r>
            <a:rPr lang="ja-JP" altLang="en-US" sz="900" b="0" i="0" u="none" strike="noStrike" baseline="0">
              <a:solidFill>
                <a:srgbClr val="808000"/>
              </a:solidFill>
              <a:latin typeface="HG創英角ｺﾞｼｯｸUB"/>
              <a:ea typeface="HG創英角ｺﾞｼｯｸUB"/>
            </a:rPr>
            <a:t>理事長・設置者名</a:t>
          </a:r>
          <a:r>
            <a:rPr lang="en-US" altLang="ja-JP" sz="900" b="0" i="0" u="none" strike="noStrike" baseline="0">
              <a:solidFill>
                <a:srgbClr val="808000"/>
              </a:solidFill>
              <a:latin typeface="HG創英角ｺﾞｼｯｸUB"/>
              <a:ea typeface="HG創英角ｺﾞｼｯｸUB"/>
            </a:rPr>
            <a:t>】</a:t>
          </a:r>
        </a:p>
        <a:p>
          <a:pPr algn="l" rtl="0">
            <a:lnSpc>
              <a:spcPts val="1400"/>
            </a:lnSpc>
            <a:defRPr sz="1000"/>
          </a:pPr>
          <a:r>
            <a:rPr lang="ja-JP" altLang="en-US" sz="900" b="0" i="0" u="none" strike="noStrike" baseline="0">
              <a:solidFill>
                <a:srgbClr val="808000"/>
              </a:solidFill>
              <a:latin typeface="HG創英角ｺﾞｼｯｸUB"/>
              <a:ea typeface="HG創英角ｺﾞｼｯｸUB"/>
            </a:rPr>
            <a:t>　学法・社福：理事長名、宗教：代表役員名、個人立：設置者名</a:t>
          </a:r>
          <a:endParaRPr lang="en-US" altLang="ja-JP" sz="900" b="0" i="0" u="none" strike="noStrike" baseline="0">
            <a:solidFill>
              <a:srgbClr val="808000"/>
            </a:solidFill>
            <a:latin typeface="HG創英角ｺﾞｼｯｸUB"/>
            <a:ea typeface="HG創英角ｺﾞｼｯｸUB"/>
          </a:endParaRPr>
        </a:p>
      </xdr:txBody>
    </xdr:sp>
    <xdr:clientData/>
  </xdr:twoCellAnchor>
  <xdr:twoCellAnchor>
    <xdr:from>
      <xdr:col>10</xdr:col>
      <xdr:colOff>171450</xdr:colOff>
      <xdr:row>19</xdr:row>
      <xdr:rowOff>76200</xdr:rowOff>
    </xdr:from>
    <xdr:to>
      <xdr:col>14</xdr:col>
      <xdr:colOff>259073</xdr:colOff>
      <xdr:row>22</xdr:row>
      <xdr:rowOff>40096</xdr:rowOff>
    </xdr:to>
    <xdr:sp macro="" textlink="">
      <xdr:nvSpPr>
        <xdr:cNvPr id="5" name="AutoShape 6">
          <a:extLst>
            <a:ext uri="{FF2B5EF4-FFF2-40B4-BE49-F238E27FC236}">
              <a16:creationId xmlns:a16="http://schemas.microsoft.com/office/drawing/2014/main" id="{9BB9A62B-CE49-4220-8BE2-CEC080B1EC34}"/>
            </a:ext>
          </a:extLst>
        </xdr:cNvPr>
        <xdr:cNvSpPr>
          <a:spLocks/>
        </xdr:cNvSpPr>
      </xdr:nvSpPr>
      <xdr:spPr bwMode="auto">
        <a:xfrm>
          <a:off x="3838575" y="3352800"/>
          <a:ext cx="1611623" cy="478246"/>
        </a:xfrm>
        <a:prstGeom prst="borderCallout1">
          <a:avLst>
            <a:gd name="adj1" fmla="val -5150"/>
            <a:gd name="adj2" fmla="val 100598"/>
            <a:gd name="adj3" fmla="val -182102"/>
            <a:gd name="adj4" fmla="val 128516"/>
          </a:avLst>
        </a:prstGeom>
        <a:gradFill rotWithShape="1">
          <a:gsLst>
            <a:gs pos="0">
              <a:srgbClr xmlns:mc="http://schemas.openxmlformats.org/markup-compatibility/2006" xmlns:a14="http://schemas.microsoft.com/office/drawing/2010/main" val="FFFF99" mc:Ignorable="a14" a14:legacySpreadsheetColorIndex="43"/>
            </a:gs>
            <a:gs pos="50000">
              <a:srgbClr xmlns:mc="http://schemas.openxmlformats.org/markup-compatibility/2006" xmlns:a14="http://schemas.microsoft.com/office/drawing/2010/main" val="FFFFDD" mc:Ignorable="a14" a14:legacySpreadsheetColorIndex="43">
                <a:gamma/>
                <a:tint val="33725"/>
                <a:invGamma/>
              </a:srgbClr>
            </a:gs>
            <a:gs pos="100000">
              <a:srgbClr xmlns:mc="http://schemas.openxmlformats.org/markup-compatibility/2006" xmlns:a14="http://schemas.microsoft.com/office/drawing/2010/main" val="FFFF99" mc:Ignorable="a14" a14:legacySpreadsheetColorIndex="43"/>
            </a:gs>
          </a:gsLst>
          <a:lin ang="2700000" scaled="1"/>
        </a:gradFill>
        <a:ln w="38100">
          <a:solidFill>
            <a:srgbClr xmlns:mc="http://schemas.openxmlformats.org/markup-compatibility/2006" xmlns:a14="http://schemas.microsoft.com/office/drawing/2010/main" val="FFFF00" mc:Ignorable="a14" a14:legacySpreadsheetColorIndex="13"/>
          </a:solidFill>
          <a:miter lim="800000"/>
          <a:headEnd/>
          <a:tailEnd/>
        </a:ln>
        <a:effectLst>
          <a:outerShdw dist="35921" dir="2700000" algn="ctr" rotWithShape="0">
            <a:srgbClr val="808080"/>
          </a:outerShdw>
        </a:effectLst>
      </xdr:spPr>
      <xdr:txBody>
        <a:bodyPr vertOverflow="clip" wrap="square" lIns="36576" tIns="22860" rIns="0" bIns="22860" anchor="ctr" upright="1"/>
        <a:lstStyle/>
        <a:p>
          <a:pPr algn="l" rtl="0">
            <a:lnSpc>
              <a:spcPts val="1500"/>
            </a:lnSpc>
            <a:defRPr sz="1000"/>
          </a:pPr>
          <a:r>
            <a:rPr lang="ja-JP" altLang="en-US" sz="1200" b="0" i="0" u="none" strike="noStrike" baseline="0">
              <a:solidFill>
                <a:srgbClr val="808000"/>
              </a:solidFill>
              <a:latin typeface="HG創英角ｺﾞｼｯｸUB"/>
              <a:ea typeface="HG創英角ｺﾞｼｯｸUB"/>
            </a:rPr>
            <a:t>印鑑証明書の印を押す</a:t>
          </a:r>
        </a:p>
      </xdr:txBody>
    </xdr:sp>
    <xdr:clientData/>
  </xdr:twoCellAnchor>
  <xdr:twoCellAnchor>
    <xdr:from>
      <xdr:col>14</xdr:col>
      <xdr:colOff>342900</xdr:colOff>
      <xdr:row>12</xdr:row>
      <xdr:rowOff>28576</xdr:rowOff>
    </xdr:from>
    <xdr:to>
      <xdr:col>17</xdr:col>
      <xdr:colOff>57150</xdr:colOff>
      <xdr:row>16</xdr:row>
      <xdr:rowOff>161926</xdr:rowOff>
    </xdr:to>
    <xdr:sp macro="" textlink="">
      <xdr:nvSpPr>
        <xdr:cNvPr id="9" name="Oval 5">
          <a:extLst>
            <a:ext uri="{FF2B5EF4-FFF2-40B4-BE49-F238E27FC236}">
              <a16:creationId xmlns:a16="http://schemas.microsoft.com/office/drawing/2014/main" id="{F07519CD-1E18-4357-9010-FAC78CA144F6}"/>
            </a:ext>
          </a:extLst>
        </xdr:cNvPr>
        <xdr:cNvSpPr>
          <a:spLocks noChangeArrowheads="1"/>
        </xdr:cNvSpPr>
      </xdr:nvSpPr>
      <xdr:spPr bwMode="auto">
        <a:xfrm>
          <a:off x="5534025" y="2105026"/>
          <a:ext cx="857250" cy="819150"/>
        </a:xfrm>
        <a:prstGeom prst="ellipse">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7</xdr:col>
      <xdr:colOff>19050</xdr:colOff>
      <xdr:row>29</xdr:row>
      <xdr:rowOff>133350</xdr:rowOff>
    </xdr:from>
    <xdr:to>
      <xdr:col>16</xdr:col>
      <xdr:colOff>47625</xdr:colOff>
      <xdr:row>32</xdr:row>
      <xdr:rowOff>9525</xdr:rowOff>
    </xdr:to>
    <xdr:sp macro="" textlink="">
      <xdr:nvSpPr>
        <xdr:cNvPr id="13" name="四角形: 角を丸くする 12">
          <a:extLst>
            <a:ext uri="{FF2B5EF4-FFF2-40B4-BE49-F238E27FC236}">
              <a16:creationId xmlns:a16="http://schemas.microsoft.com/office/drawing/2014/main" id="{A7F97C2D-02DB-46E6-A81D-E4FFADECD7B0}"/>
            </a:ext>
          </a:extLst>
        </xdr:cNvPr>
        <xdr:cNvSpPr/>
      </xdr:nvSpPr>
      <xdr:spPr>
        <a:xfrm>
          <a:off x="2543175" y="5124450"/>
          <a:ext cx="3457575" cy="390525"/>
        </a:xfrm>
        <a:prstGeom prst="roundRect">
          <a:avLst/>
        </a:prstGeom>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ctr"/>
          <a:r>
            <a:rPr kumimoji="1" lang="ja-JP" altLang="en-US" sz="1200" b="1"/>
            <a:t>色付きは自動計算の式が入っています！</a:t>
          </a:r>
        </a:p>
      </xdr:txBody>
    </xdr:sp>
    <xdr:clientData/>
  </xdr:twoCellAnchor>
  <xdr:twoCellAnchor>
    <xdr:from>
      <xdr:col>1</xdr:col>
      <xdr:colOff>209548</xdr:colOff>
      <xdr:row>50</xdr:row>
      <xdr:rowOff>66675</xdr:rowOff>
    </xdr:from>
    <xdr:to>
      <xdr:col>9</xdr:col>
      <xdr:colOff>304799</xdr:colOff>
      <xdr:row>53</xdr:row>
      <xdr:rowOff>152400</xdr:rowOff>
    </xdr:to>
    <xdr:sp macro="" textlink="">
      <xdr:nvSpPr>
        <xdr:cNvPr id="14" name="AutoShape 6">
          <a:extLst>
            <a:ext uri="{FF2B5EF4-FFF2-40B4-BE49-F238E27FC236}">
              <a16:creationId xmlns:a16="http://schemas.microsoft.com/office/drawing/2014/main" id="{F83DB979-31E6-49EA-B7D5-6002767E336F}"/>
            </a:ext>
          </a:extLst>
        </xdr:cNvPr>
        <xdr:cNvSpPr>
          <a:spLocks/>
        </xdr:cNvSpPr>
      </xdr:nvSpPr>
      <xdr:spPr bwMode="auto">
        <a:xfrm rot="10800000">
          <a:off x="447673" y="8943975"/>
          <a:ext cx="3143251" cy="571500"/>
        </a:xfrm>
        <a:prstGeom prst="borderCallout1">
          <a:avLst>
            <a:gd name="adj1" fmla="val 101644"/>
            <a:gd name="adj2" fmla="val 48975"/>
            <a:gd name="adj3" fmla="val 206364"/>
            <a:gd name="adj4" fmla="val 10112"/>
          </a:avLst>
        </a:prstGeom>
        <a:gradFill rotWithShape="1">
          <a:gsLst>
            <a:gs pos="0">
              <a:srgbClr xmlns:mc="http://schemas.openxmlformats.org/markup-compatibility/2006" xmlns:a14="http://schemas.microsoft.com/office/drawing/2010/main" val="FFFF99" mc:Ignorable="a14" a14:legacySpreadsheetColorIndex="43"/>
            </a:gs>
            <a:gs pos="50000">
              <a:srgbClr xmlns:mc="http://schemas.openxmlformats.org/markup-compatibility/2006" xmlns:a14="http://schemas.microsoft.com/office/drawing/2010/main" val="FFFFDD" mc:Ignorable="a14" a14:legacySpreadsheetColorIndex="43">
                <a:gamma/>
                <a:tint val="33725"/>
                <a:invGamma/>
              </a:srgbClr>
            </a:gs>
            <a:gs pos="100000">
              <a:srgbClr xmlns:mc="http://schemas.openxmlformats.org/markup-compatibility/2006" xmlns:a14="http://schemas.microsoft.com/office/drawing/2010/main" val="FFFF99" mc:Ignorable="a14" a14:legacySpreadsheetColorIndex="43"/>
            </a:gs>
          </a:gsLst>
          <a:lin ang="2700000" scaled="1"/>
        </a:gradFill>
        <a:ln w="38100">
          <a:solidFill>
            <a:srgbClr xmlns:mc="http://schemas.openxmlformats.org/markup-compatibility/2006" xmlns:a14="http://schemas.microsoft.com/office/drawing/2010/main" val="FFFF00" mc:Ignorable="a14" a14:legacySpreadsheetColorIndex="13"/>
          </a:solidFill>
          <a:miter lim="800000"/>
          <a:headEnd/>
          <a:tailEnd/>
        </a:ln>
        <a:effectLst>
          <a:outerShdw dist="35921" dir="2700000" algn="ctr" rotWithShape="0">
            <a:srgbClr val="808080"/>
          </a:outerShdw>
        </a:effectLst>
      </xdr:spPr>
      <xdr:txBody>
        <a:bodyPr vertOverflow="clip" wrap="square" lIns="36576" tIns="22860" rIns="0" bIns="22860" anchor="ctr" upright="1"/>
        <a:lstStyle/>
        <a:p>
          <a:pPr algn="l" rtl="0">
            <a:lnSpc>
              <a:spcPts val="1400"/>
            </a:lnSpc>
            <a:defRPr sz="1000"/>
          </a:pPr>
          <a:r>
            <a:rPr lang="ja-JP" altLang="en-US" sz="1200" b="0" i="0" u="none" strike="noStrike" baseline="0">
              <a:solidFill>
                <a:srgbClr val="808000"/>
              </a:solidFill>
              <a:latin typeface="HG創英角ｺﾞｼｯｸUB"/>
              <a:ea typeface="HG創英角ｺﾞｼｯｸUB"/>
            </a:rPr>
            <a:t>補助対象経費に補助率をかけた金額を記載</a:t>
          </a:r>
          <a:endParaRPr lang="en-US" altLang="ja-JP" sz="1200" b="0" i="0" u="none" strike="noStrike" baseline="0">
            <a:solidFill>
              <a:srgbClr val="808000"/>
            </a:solidFill>
            <a:latin typeface="HG創英角ｺﾞｼｯｸUB"/>
            <a:ea typeface="HG創英角ｺﾞｼｯｸUB"/>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0</xdr:colOff>
      <xdr:row>0</xdr:row>
      <xdr:rowOff>85725</xdr:rowOff>
    </xdr:from>
    <xdr:to>
      <xdr:col>8</xdr:col>
      <xdr:colOff>226251</xdr:colOff>
      <xdr:row>3</xdr:row>
      <xdr:rowOff>109870</xdr:rowOff>
    </xdr:to>
    <xdr:sp macro="" textlink="">
      <xdr:nvSpPr>
        <xdr:cNvPr id="3" name="Oval 1">
          <a:extLst>
            <a:ext uri="{FF2B5EF4-FFF2-40B4-BE49-F238E27FC236}">
              <a16:creationId xmlns:a16="http://schemas.microsoft.com/office/drawing/2014/main" id="{BB191C75-890B-4E46-80B8-882D20CDC079}"/>
            </a:ext>
          </a:extLst>
        </xdr:cNvPr>
        <xdr:cNvSpPr>
          <a:spLocks noChangeArrowheads="1"/>
        </xdr:cNvSpPr>
      </xdr:nvSpPr>
      <xdr:spPr bwMode="auto">
        <a:xfrm>
          <a:off x="2466975" y="85725"/>
          <a:ext cx="578676" cy="548020"/>
        </a:xfrm>
        <a:prstGeom prst="ellipse">
          <a:avLst/>
        </a:prstGeom>
        <a:solidFill>
          <a:srgbClr val="FFFFFF"/>
        </a:solidFill>
        <a:ln w="9525">
          <a:solidFill>
            <a:srgbClr val="000000"/>
          </a:solidFill>
          <a:prstDash val="dash"/>
          <a:round/>
          <a:headEnd/>
          <a:tailEnd/>
        </a:ln>
      </xdr:spPr>
      <xdr:txBody>
        <a:bodyPr vertOverflow="clip" wrap="square" lIns="74295" tIns="8890" rIns="74295" bIns="8890" anchor="t" upright="1"/>
        <a:lstStyle/>
        <a:p>
          <a:pPr algn="l" rtl="0">
            <a:defRPr sz="1000"/>
          </a:pPr>
          <a:r>
            <a:rPr lang="ja-JP" altLang="en-US" sz="1050" b="0" i="0" u="none" strike="noStrike" baseline="0">
              <a:solidFill>
                <a:srgbClr val="000000"/>
              </a:solidFill>
              <a:latin typeface="ＭＳ 明朝"/>
              <a:ea typeface="ＭＳ 明朝"/>
            </a:rPr>
            <a:t>捨印</a:t>
          </a:r>
          <a:endParaRPr lang="ja-JP" altLang="en-US" sz="1050" b="0" i="0" u="none" strike="noStrike" baseline="0">
            <a:solidFill>
              <a:srgbClr val="000000"/>
            </a:solidFill>
            <a:latin typeface="Times New Roman"/>
            <a:ea typeface="ＭＳ 明朝"/>
            <a:cs typeface="Times New Roman"/>
          </a:endParaRPr>
        </a:p>
        <a:p>
          <a:pPr algn="l" rtl="0">
            <a:defRPr sz="1000"/>
          </a:pPr>
          <a:endParaRPr lang="ja-JP" altLang="en-US" sz="1050" b="0" i="0" u="none" strike="noStrike" baseline="0">
            <a:solidFill>
              <a:srgbClr val="000000"/>
            </a:solidFill>
            <a:latin typeface="Times New Roman"/>
            <a:cs typeface="Times New Roman"/>
          </a:endParaRPr>
        </a:p>
      </xdr:txBody>
    </xdr:sp>
    <xdr:clientData/>
  </xdr:twoCellAnchor>
  <xdr:twoCellAnchor>
    <xdr:from>
      <xdr:col>10</xdr:col>
      <xdr:colOff>342900</xdr:colOff>
      <xdr:row>4</xdr:row>
      <xdr:rowOff>114300</xdr:rowOff>
    </xdr:from>
    <xdr:to>
      <xdr:col>15</xdr:col>
      <xdr:colOff>179015</xdr:colOff>
      <xdr:row>6</xdr:row>
      <xdr:rowOff>161925</xdr:rowOff>
    </xdr:to>
    <xdr:sp macro="" textlink="">
      <xdr:nvSpPr>
        <xdr:cNvPr id="4" name="AutoShape 6">
          <a:extLst>
            <a:ext uri="{FF2B5EF4-FFF2-40B4-BE49-F238E27FC236}">
              <a16:creationId xmlns:a16="http://schemas.microsoft.com/office/drawing/2014/main" id="{82CC5308-FDF6-4B5D-94E5-AC620F4D3DAA}"/>
            </a:ext>
          </a:extLst>
        </xdr:cNvPr>
        <xdr:cNvSpPr>
          <a:spLocks/>
        </xdr:cNvSpPr>
      </xdr:nvSpPr>
      <xdr:spPr bwMode="auto">
        <a:xfrm>
          <a:off x="3867150" y="809625"/>
          <a:ext cx="1598240" cy="390525"/>
        </a:xfrm>
        <a:prstGeom prst="borderCallout1">
          <a:avLst>
            <a:gd name="adj1" fmla="val -2711"/>
            <a:gd name="adj2" fmla="val -1783"/>
            <a:gd name="adj3" fmla="val -89785"/>
            <a:gd name="adj4" fmla="val -51326"/>
          </a:avLst>
        </a:prstGeom>
        <a:gradFill rotWithShape="1">
          <a:gsLst>
            <a:gs pos="0">
              <a:srgbClr xmlns:mc="http://schemas.openxmlformats.org/markup-compatibility/2006" xmlns:a14="http://schemas.microsoft.com/office/drawing/2010/main" val="FFFF99" mc:Ignorable="a14" a14:legacySpreadsheetColorIndex="43"/>
            </a:gs>
            <a:gs pos="50000">
              <a:srgbClr xmlns:mc="http://schemas.openxmlformats.org/markup-compatibility/2006" xmlns:a14="http://schemas.microsoft.com/office/drawing/2010/main" val="FFFFDD" mc:Ignorable="a14" a14:legacySpreadsheetColorIndex="43">
                <a:gamma/>
                <a:tint val="33725"/>
                <a:invGamma/>
              </a:srgbClr>
            </a:gs>
            <a:gs pos="100000">
              <a:srgbClr xmlns:mc="http://schemas.openxmlformats.org/markup-compatibility/2006" xmlns:a14="http://schemas.microsoft.com/office/drawing/2010/main" val="FFFF99" mc:Ignorable="a14" a14:legacySpreadsheetColorIndex="43"/>
            </a:gs>
          </a:gsLst>
          <a:lin ang="2700000" scaled="1"/>
        </a:gradFill>
        <a:ln w="38100">
          <a:solidFill>
            <a:srgbClr xmlns:mc="http://schemas.openxmlformats.org/markup-compatibility/2006" xmlns:a14="http://schemas.microsoft.com/office/drawing/2010/main" val="FFFF00" mc:Ignorable="a14" a14:legacySpreadsheetColorIndex="13"/>
          </a:solidFill>
          <a:miter lim="800000"/>
          <a:headEnd/>
          <a:tailEnd/>
        </a:ln>
        <a:effectLst>
          <a:outerShdw dist="35921" dir="2700000" algn="ctr" rotWithShape="0">
            <a:srgbClr val="808080"/>
          </a:outerShdw>
        </a:effectLst>
      </xdr:spPr>
      <xdr:txBody>
        <a:bodyPr vertOverflow="clip" wrap="square" lIns="36576" tIns="22860" rIns="0" bIns="22860" anchor="ctr" upright="1"/>
        <a:lstStyle/>
        <a:p>
          <a:pPr algn="l" rtl="0">
            <a:lnSpc>
              <a:spcPts val="1600"/>
            </a:lnSpc>
            <a:defRPr sz="1000"/>
          </a:pPr>
          <a:r>
            <a:rPr lang="ja-JP" altLang="en-US" sz="1200" b="0" i="0" u="none" strike="noStrike" baseline="0">
              <a:solidFill>
                <a:srgbClr val="808000"/>
              </a:solidFill>
              <a:latin typeface="HG創英角ｺﾞｼｯｸUB"/>
              <a:ea typeface="HG創英角ｺﾞｼｯｸUB"/>
            </a:rPr>
            <a:t>印鑑証明書の印を押す</a:t>
          </a:r>
        </a:p>
      </xdr:txBody>
    </xdr:sp>
    <xdr:clientData/>
  </xdr:twoCellAnchor>
  <xdr:twoCellAnchor>
    <xdr:from>
      <xdr:col>0</xdr:col>
      <xdr:colOff>190500</xdr:colOff>
      <xdr:row>5</xdr:row>
      <xdr:rowOff>9525</xdr:rowOff>
    </xdr:from>
    <xdr:to>
      <xdr:col>10</xdr:col>
      <xdr:colOff>209550</xdr:colOff>
      <xdr:row>7</xdr:row>
      <xdr:rowOff>66675</xdr:rowOff>
    </xdr:to>
    <xdr:sp macro="" textlink="">
      <xdr:nvSpPr>
        <xdr:cNvPr id="7" name="角丸四角形吹き出し 13">
          <a:extLst>
            <a:ext uri="{FF2B5EF4-FFF2-40B4-BE49-F238E27FC236}">
              <a16:creationId xmlns:a16="http://schemas.microsoft.com/office/drawing/2014/main" id="{C57B88E4-0A8D-4B2E-86D6-AB38213A91F8}"/>
            </a:ext>
          </a:extLst>
        </xdr:cNvPr>
        <xdr:cNvSpPr/>
      </xdr:nvSpPr>
      <xdr:spPr>
        <a:xfrm>
          <a:off x="190500" y="876300"/>
          <a:ext cx="3543300" cy="400050"/>
        </a:xfrm>
        <a:prstGeom prst="wedgeRoundRectCallout">
          <a:avLst>
            <a:gd name="adj1" fmla="val 13787"/>
            <a:gd name="adj2" fmla="val 114718"/>
            <a:gd name="adj3" fmla="val 16667"/>
          </a:avLst>
        </a:prstGeom>
        <a:solidFill>
          <a:sysClr val="window" lastClr="FFFFFF"/>
        </a:solidFill>
        <a:ln w="25400" cap="flat" cmpd="sng" algn="ctr">
          <a:solidFill>
            <a:srgbClr val="F79646"/>
          </a:solidFill>
          <a:prstDash val="solid"/>
        </a:ln>
        <a:effectLst/>
      </xdr:spPr>
      <xdr:txBody>
        <a:bodyPr vertOverflow="clip" horzOverflow="clip" rtlCol="0" anchor="ctr"/>
        <a:lstStyle/>
        <a:p>
          <a:pPr marL="0" marR="0" lvl="0" indent="0" algn="l" defTabSz="914400" eaLnBrk="1" fontAlgn="auto" latinLnBrk="0" hangingPunct="1">
            <a:lnSpc>
              <a:spcPts val="13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①　先にお送りした交付決定通知の交付決定額を転記</a:t>
          </a:r>
        </a:p>
      </xdr:txBody>
    </xdr:sp>
    <xdr:clientData/>
  </xdr:twoCellAnchor>
  <xdr:twoCellAnchor>
    <xdr:from>
      <xdr:col>4</xdr:col>
      <xdr:colOff>257175</xdr:colOff>
      <xdr:row>16</xdr:row>
      <xdr:rowOff>114300</xdr:rowOff>
    </xdr:from>
    <xdr:to>
      <xdr:col>8</xdr:col>
      <xdr:colOff>19050</xdr:colOff>
      <xdr:row>19</xdr:row>
      <xdr:rowOff>47624</xdr:rowOff>
    </xdr:to>
    <xdr:sp macro="" textlink="">
      <xdr:nvSpPr>
        <xdr:cNvPr id="8" name="AutoShape 3">
          <a:extLst>
            <a:ext uri="{FF2B5EF4-FFF2-40B4-BE49-F238E27FC236}">
              <a16:creationId xmlns:a16="http://schemas.microsoft.com/office/drawing/2014/main" id="{C20DAA80-9FD8-4EBB-BC09-4BA9788E78AD}"/>
            </a:ext>
          </a:extLst>
        </xdr:cNvPr>
        <xdr:cNvSpPr>
          <a:spLocks/>
        </xdr:cNvSpPr>
      </xdr:nvSpPr>
      <xdr:spPr bwMode="auto">
        <a:xfrm>
          <a:off x="1666875" y="2933700"/>
          <a:ext cx="1171575" cy="428624"/>
        </a:xfrm>
        <a:prstGeom prst="borderCallout1">
          <a:avLst>
            <a:gd name="adj1" fmla="val 96254"/>
            <a:gd name="adj2" fmla="val 70644"/>
            <a:gd name="adj3" fmla="val 147218"/>
            <a:gd name="adj4" fmla="val 152184"/>
          </a:avLst>
        </a:prstGeom>
        <a:gradFill rotWithShape="1">
          <a:gsLst>
            <a:gs pos="0">
              <a:srgbClr xmlns:mc="http://schemas.openxmlformats.org/markup-compatibility/2006" xmlns:a14="http://schemas.microsoft.com/office/drawing/2010/main" val="FFFF99" mc:Ignorable="a14" a14:legacySpreadsheetColorIndex="43"/>
            </a:gs>
            <a:gs pos="50000">
              <a:srgbClr xmlns:mc="http://schemas.openxmlformats.org/markup-compatibility/2006" xmlns:a14="http://schemas.microsoft.com/office/drawing/2010/main" val="FFFFDD" mc:Ignorable="a14" a14:legacySpreadsheetColorIndex="43">
                <a:gamma/>
                <a:tint val="33725"/>
                <a:invGamma/>
              </a:srgbClr>
            </a:gs>
            <a:gs pos="100000">
              <a:srgbClr xmlns:mc="http://schemas.openxmlformats.org/markup-compatibility/2006" xmlns:a14="http://schemas.microsoft.com/office/drawing/2010/main" val="FFFF99" mc:Ignorable="a14" a14:legacySpreadsheetColorIndex="43"/>
            </a:gs>
          </a:gsLst>
          <a:lin ang="2700000" scaled="1"/>
        </a:gradFill>
        <a:ln w="38100">
          <a:solidFill>
            <a:srgbClr xmlns:mc="http://schemas.openxmlformats.org/markup-compatibility/2006" xmlns:a14="http://schemas.microsoft.com/office/drawing/2010/main" val="FFFF00" mc:Ignorable="a14" a14:legacySpreadsheetColorIndex="13"/>
          </a:solidFill>
          <a:miter lim="800000"/>
          <a:headEnd/>
          <a:tailEnd/>
        </a:ln>
        <a:effectLst>
          <a:outerShdw dist="35921" dir="2700000" algn="ctr" rotWithShape="0">
            <a:srgbClr val="808080"/>
          </a:outerShdw>
        </a:effectLst>
      </xdr:spPr>
      <xdr:txBody>
        <a:bodyPr vertOverflow="clip" wrap="square" lIns="36576" tIns="22860" rIns="0" bIns="22860" anchor="ctr" upright="1"/>
        <a:lstStyle/>
        <a:p>
          <a:pPr algn="l" rtl="0">
            <a:lnSpc>
              <a:spcPts val="1600"/>
            </a:lnSpc>
            <a:defRPr sz="1000"/>
          </a:pPr>
          <a:r>
            <a:rPr lang="ja-JP" altLang="en-US" sz="1200" b="0" i="0" u="none" strike="noStrike" baseline="0">
              <a:solidFill>
                <a:srgbClr val="808000"/>
              </a:solidFill>
              <a:latin typeface="HG創英角ｺﾞｼｯｸUB"/>
              <a:ea typeface="HG創英角ｺﾞｼｯｸUB"/>
            </a:rPr>
            <a:t>納品書の日付</a:t>
          </a:r>
        </a:p>
      </xdr:txBody>
    </xdr:sp>
    <xdr:clientData/>
  </xdr:twoCellAnchor>
  <xdr:twoCellAnchor>
    <xdr:from>
      <xdr:col>8</xdr:col>
      <xdr:colOff>266700</xdr:colOff>
      <xdr:row>16</xdr:row>
      <xdr:rowOff>95250</xdr:rowOff>
    </xdr:from>
    <xdr:to>
      <xdr:col>11</xdr:col>
      <xdr:colOff>314325</xdr:colOff>
      <xdr:row>19</xdr:row>
      <xdr:rowOff>28576</xdr:rowOff>
    </xdr:to>
    <xdr:sp macro="" textlink="">
      <xdr:nvSpPr>
        <xdr:cNvPr id="10" name="AutoShape 3">
          <a:extLst>
            <a:ext uri="{FF2B5EF4-FFF2-40B4-BE49-F238E27FC236}">
              <a16:creationId xmlns:a16="http://schemas.microsoft.com/office/drawing/2014/main" id="{F8DC21B9-60DD-45A1-B644-ED40230E69E0}"/>
            </a:ext>
          </a:extLst>
        </xdr:cNvPr>
        <xdr:cNvSpPr>
          <a:spLocks/>
        </xdr:cNvSpPr>
      </xdr:nvSpPr>
      <xdr:spPr bwMode="auto">
        <a:xfrm>
          <a:off x="3086100" y="2914650"/>
          <a:ext cx="1104900" cy="428626"/>
        </a:xfrm>
        <a:prstGeom prst="borderCallout1">
          <a:avLst>
            <a:gd name="adj1" fmla="val 99645"/>
            <a:gd name="adj2" fmla="val 97116"/>
            <a:gd name="adj3" fmla="val 157944"/>
            <a:gd name="adj4" fmla="val 211582"/>
          </a:avLst>
        </a:prstGeom>
        <a:gradFill rotWithShape="1">
          <a:gsLst>
            <a:gs pos="0">
              <a:srgbClr xmlns:mc="http://schemas.openxmlformats.org/markup-compatibility/2006" xmlns:a14="http://schemas.microsoft.com/office/drawing/2010/main" val="FFFF99" mc:Ignorable="a14" a14:legacySpreadsheetColorIndex="43"/>
            </a:gs>
            <a:gs pos="50000">
              <a:srgbClr xmlns:mc="http://schemas.openxmlformats.org/markup-compatibility/2006" xmlns:a14="http://schemas.microsoft.com/office/drawing/2010/main" val="FFFFDD" mc:Ignorable="a14" a14:legacySpreadsheetColorIndex="43">
                <a:gamma/>
                <a:tint val="33725"/>
                <a:invGamma/>
              </a:srgbClr>
            </a:gs>
            <a:gs pos="100000">
              <a:srgbClr xmlns:mc="http://schemas.openxmlformats.org/markup-compatibility/2006" xmlns:a14="http://schemas.microsoft.com/office/drawing/2010/main" val="FFFF99" mc:Ignorable="a14" a14:legacySpreadsheetColorIndex="43"/>
            </a:gs>
          </a:gsLst>
          <a:lin ang="2700000" scaled="1"/>
        </a:gradFill>
        <a:ln w="38100">
          <a:solidFill>
            <a:srgbClr xmlns:mc="http://schemas.openxmlformats.org/markup-compatibility/2006" xmlns:a14="http://schemas.microsoft.com/office/drawing/2010/main" val="FFFF00" mc:Ignorable="a14" a14:legacySpreadsheetColorIndex="13"/>
          </a:solidFill>
          <a:miter lim="800000"/>
          <a:headEnd/>
          <a:tailEnd/>
        </a:ln>
        <a:effectLst>
          <a:outerShdw dist="35921" dir="2700000" algn="ctr" rotWithShape="0">
            <a:srgbClr val="808080"/>
          </a:outerShdw>
        </a:effectLst>
      </xdr:spPr>
      <xdr:txBody>
        <a:bodyPr vertOverflow="clip" wrap="square" lIns="36576" tIns="22860" rIns="0" bIns="22860" anchor="ctr" upright="1"/>
        <a:lstStyle/>
        <a:p>
          <a:pPr algn="l" rtl="0">
            <a:lnSpc>
              <a:spcPts val="1600"/>
            </a:lnSpc>
            <a:defRPr sz="1000"/>
          </a:pPr>
          <a:r>
            <a:rPr lang="ja-JP" altLang="en-US" sz="1200" b="0" i="0" u="none" strike="noStrike" baseline="0">
              <a:solidFill>
                <a:srgbClr val="808000"/>
              </a:solidFill>
              <a:latin typeface="HG創英角ｺﾞｼｯｸUB"/>
              <a:ea typeface="HG創英角ｺﾞｼｯｸUB"/>
            </a:rPr>
            <a:t>領収書の日付</a:t>
          </a:r>
        </a:p>
      </xdr:txBody>
    </xdr:sp>
    <xdr:clientData/>
  </xdr:twoCellAnchor>
  <xdr:twoCellAnchor>
    <xdr:from>
      <xdr:col>12</xdr:col>
      <xdr:colOff>333375</xdr:colOff>
      <xdr:row>14</xdr:row>
      <xdr:rowOff>57149</xdr:rowOff>
    </xdr:from>
    <xdr:to>
      <xdr:col>19</xdr:col>
      <xdr:colOff>228600</xdr:colOff>
      <xdr:row>19</xdr:row>
      <xdr:rowOff>0</xdr:rowOff>
    </xdr:to>
    <xdr:sp macro="" textlink="">
      <xdr:nvSpPr>
        <xdr:cNvPr id="11" name="AutoShape 3">
          <a:extLst>
            <a:ext uri="{FF2B5EF4-FFF2-40B4-BE49-F238E27FC236}">
              <a16:creationId xmlns:a16="http://schemas.microsoft.com/office/drawing/2014/main" id="{4DC0A68C-9A46-4919-9547-5081AA116A1C}"/>
            </a:ext>
          </a:extLst>
        </xdr:cNvPr>
        <xdr:cNvSpPr>
          <a:spLocks/>
        </xdr:cNvSpPr>
      </xdr:nvSpPr>
      <xdr:spPr bwMode="auto">
        <a:xfrm>
          <a:off x="4562475" y="2466974"/>
          <a:ext cx="2362200" cy="847726"/>
        </a:xfrm>
        <a:prstGeom prst="borderCallout1">
          <a:avLst>
            <a:gd name="adj1" fmla="val -241"/>
            <a:gd name="adj2" fmla="val 6722"/>
            <a:gd name="adj3" fmla="val 135746"/>
            <a:gd name="adj4" fmla="val -7268"/>
          </a:avLst>
        </a:prstGeom>
        <a:gradFill rotWithShape="1">
          <a:gsLst>
            <a:gs pos="0">
              <a:srgbClr xmlns:mc="http://schemas.openxmlformats.org/markup-compatibility/2006" xmlns:a14="http://schemas.microsoft.com/office/drawing/2010/main" val="FFFF99" mc:Ignorable="a14" a14:legacySpreadsheetColorIndex="43"/>
            </a:gs>
            <a:gs pos="50000">
              <a:srgbClr xmlns:mc="http://schemas.openxmlformats.org/markup-compatibility/2006" xmlns:a14="http://schemas.microsoft.com/office/drawing/2010/main" val="FFFFDD" mc:Ignorable="a14" a14:legacySpreadsheetColorIndex="43">
                <a:gamma/>
                <a:tint val="33725"/>
                <a:invGamma/>
              </a:srgbClr>
            </a:gs>
            <a:gs pos="100000">
              <a:srgbClr xmlns:mc="http://schemas.openxmlformats.org/markup-compatibility/2006" xmlns:a14="http://schemas.microsoft.com/office/drawing/2010/main" val="FFFF99" mc:Ignorable="a14" a14:legacySpreadsheetColorIndex="43"/>
            </a:gs>
          </a:gsLst>
          <a:lin ang="2700000" scaled="1"/>
        </a:gradFill>
        <a:ln w="38100">
          <a:solidFill>
            <a:srgbClr xmlns:mc="http://schemas.openxmlformats.org/markup-compatibility/2006" xmlns:a14="http://schemas.microsoft.com/office/drawing/2010/main" val="FFFF00" mc:Ignorable="a14" a14:legacySpreadsheetColorIndex="13"/>
          </a:solidFill>
          <a:miter lim="800000"/>
          <a:headEnd/>
          <a:tailEnd/>
        </a:ln>
        <a:effectLst>
          <a:outerShdw dist="35921" dir="2700000" algn="ctr" rotWithShape="0">
            <a:srgbClr val="808080"/>
          </a:outerShdw>
        </a:effectLst>
      </xdr:spPr>
      <xdr:txBody>
        <a:bodyPr vertOverflow="clip" wrap="square" lIns="36576" tIns="22860" rIns="0" bIns="22860" anchor="ctr" upright="1"/>
        <a:lstStyle/>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000" b="0" i="0" u="none" strike="noStrike" kern="0" cap="none" spc="0" normalizeH="0" baseline="0" noProof="0">
              <a:ln>
                <a:noFill/>
              </a:ln>
              <a:solidFill>
                <a:srgbClr val="808000"/>
              </a:solidFill>
              <a:effectLst/>
              <a:uLnTx/>
              <a:uFillTx/>
              <a:latin typeface="HG創英角ｺﾞｼｯｸUB"/>
              <a:ea typeface="HG創英角ｺﾞｼｯｸUB"/>
            </a:rPr>
            <a:t>・交付決定額以上の交付はできないため、増額の場合も交付決定額を記載。</a:t>
          </a:r>
          <a:endParaRPr kumimoji="0" lang="en-US" altLang="ja-JP" sz="1000" b="0" i="0" u="none" strike="noStrike" kern="0" cap="none" spc="0" normalizeH="0" baseline="0" noProof="0">
            <a:ln>
              <a:noFill/>
            </a:ln>
            <a:solidFill>
              <a:srgbClr val="808000"/>
            </a:solidFill>
            <a:effectLst/>
            <a:uLnTx/>
            <a:uFillTx/>
            <a:latin typeface="HG創英角ｺﾞｼｯｸUB"/>
            <a:ea typeface="HG創英角ｺﾞｼｯｸUB"/>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000" b="0" i="0" u="none" strike="noStrike" kern="0" cap="none" spc="0" normalizeH="0" baseline="0" noProof="0">
              <a:ln>
                <a:noFill/>
              </a:ln>
              <a:solidFill>
                <a:srgbClr val="808000"/>
              </a:solidFill>
              <a:effectLst/>
              <a:uLnTx/>
              <a:uFillTx/>
              <a:latin typeface="HG創英角ｺﾞｼｯｸUB"/>
              <a:ea typeface="HG創英角ｺﾞｼｯｸUB"/>
            </a:rPr>
            <a:t>・変更なしまたは減額の場合は、実際の支出額を記載。</a:t>
          </a:r>
          <a:endParaRPr kumimoji="0" lang="ja-JP" altLang="en-US" sz="1000" b="0" i="0" u="none" strike="noStrike" kern="0" cap="none" spc="0" normalizeH="0" baseline="0" noProof="0">
            <a:ln>
              <a:noFill/>
            </a:ln>
            <a:solidFill>
              <a:srgbClr val="FF0000"/>
            </a:solidFill>
            <a:effectLst/>
            <a:uLnTx/>
            <a:uFillTx/>
            <a:latin typeface="HG創英角ｺﾞｼｯｸUB"/>
            <a:ea typeface="HG創英角ｺﾞｼｯｸUB"/>
          </a:endParaRPr>
        </a:p>
      </xdr:txBody>
    </xdr:sp>
    <xdr:clientData/>
  </xdr:twoCellAnchor>
  <xdr:twoCellAnchor>
    <xdr:from>
      <xdr:col>12</xdr:col>
      <xdr:colOff>66675</xdr:colOff>
      <xdr:row>48</xdr:row>
      <xdr:rowOff>142875</xdr:rowOff>
    </xdr:from>
    <xdr:to>
      <xdr:col>19</xdr:col>
      <xdr:colOff>47625</xdr:colOff>
      <xdr:row>50</xdr:row>
      <xdr:rowOff>142875</xdr:rowOff>
    </xdr:to>
    <xdr:sp macro="" textlink="">
      <xdr:nvSpPr>
        <xdr:cNvPr id="14" name="角丸四角形吹き出し 18">
          <a:extLst>
            <a:ext uri="{FF2B5EF4-FFF2-40B4-BE49-F238E27FC236}">
              <a16:creationId xmlns:a16="http://schemas.microsoft.com/office/drawing/2014/main" id="{B026F6AE-ABFC-4F8B-A2FF-20EAD82BE06C}"/>
            </a:ext>
          </a:extLst>
        </xdr:cNvPr>
        <xdr:cNvSpPr/>
      </xdr:nvSpPr>
      <xdr:spPr>
        <a:xfrm>
          <a:off x="4295775" y="7753350"/>
          <a:ext cx="2447925" cy="342900"/>
        </a:xfrm>
        <a:prstGeom prst="wedgeRoundRectCallout">
          <a:avLst>
            <a:gd name="adj1" fmla="val -31673"/>
            <a:gd name="adj2" fmla="val -113654"/>
            <a:gd name="adj3" fmla="val 16667"/>
          </a:avLst>
        </a:prstGeom>
        <a:solidFill>
          <a:sysClr val="window" lastClr="FFFFFF"/>
        </a:solidFill>
        <a:ln w="25400" cap="flat" cmpd="sng" algn="ctr">
          <a:solidFill>
            <a:srgbClr val="F79646"/>
          </a:solidFill>
          <a:prstDash val="solid"/>
        </a:ln>
        <a:effectLst/>
      </xdr:spPr>
      <xdr:txBody>
        <a:bodyPr vertOverflow="clip" horzOverflow="clip" rtlCol="0" anchor="ctr"/>
        <a:lstStyle/>
        <a:p>
          <a:pPr marL="0" marR="0" lvl="0" indent="0" algn="l" defTabSz="914400" eaLnBrk="1" fontAlgn="auto" latinLnBrk="0" hangingPunct="1">
            <a:lnSpc>
              <a:spcPts val="13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補助率</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　交付申請書２の⑩を選択</a:t>
          </a:r>
        </a:p>
      </xdr:txBody>
    </xdr:sp>
    <xdr:clientData/>
  </xdr:twoCellAnchor>
  <xdr:twoCellAnchor>
    <xdr:from>
      <xdr:col>2</xdr:col>
      <xdr:colOff>123825</xdr:colOff>
      <xdr:row>49</xdr:row>
      <xdr:rowOff>104775</xdr:rowOff>
    </xdr:from>
    <xdr:to>
      <xdr:col>9</xdr:col>
      <xdr:colOff>19050</xdr:colOff>
      <xdr:row>54</xdr:row>
      <xdr:rowOff>95251</xdr:rowOff>
    </xdr:to>
    <xdr:sp macro="" textlink="">
      <xdr:nvSpPr>
        <xdr:cNvPr id="5" name="AutoShape 3">
          <a:extLst>
            <a:ext uri="{FF2B5EF4-FFF2-40B4-BE49-F238E27FC236}">
              <a16:creationId xmlns:a16="http://schemas.microsoft.com/office/drawing/2014/main" id="{178D0FDC-176B-409D-B99A-A7E64FF0B9D7}"/>
            </a:ext>
          </a:extLst>
        </xdr:cNvPr>
        <xdr:cNvSpPr>
          <a:spLocks/>
        </xdr:cNvSpPr>
      </xdr:nvSpPr>
      <xdr:spPr bwMode="auto">
        <a:xfrm rot="10800000">
          <a:off x="828675" y="7581900"/>
          <a:ext cx="2362200" cy="847726"/>
        </a:xfrm>
        <a:prstGeom prst="borderCallout1">
          <a:avLst>
            <a:gd name="adj1" fmla="val -241"/>
            <a:gd name="adj2" fmla="val 6722"/>
            <a:gd name="adj3" fmla="val 196420"/>
            <a:gd name="adj4" fmla="val -37913"/>
          </a:avLst>
        </a:prstGeom>
        <a:gradFill rotWithShape="1">
          <a:gsLst>
            <a:gs pos="0">
              <a:srgbClr xmlns:mc="http://schemas.openxmlformats.org/markup-compatibility/2006" xmlns:a14="http://schemas.microsoft.com/office/drawing/2010/main" val="FFFF99" mc:Ignorable="a14" a14:legacySpreadsheetColorIndex="43"/>
            </a:gs>
            <a:gs pos="50000">
              <a:srgbClr xmlns:mc="http://schemas.openxmlformats.org/markup-compatibility/2006" xmlns:a14="http://schemas.microsoft.com/office/drawing/2010/main" val="FFFFDD" mc:Ignorable="a14" a14:legacySpreadsheetColorIndex="43">
                <a:gamma/>
                <a:tint val="33725"/>
                <a:invGamma/>
              </a:srgbClr>
            </a:gs>
            <a:gs pos="100000">
              <a:srgbClr xmlns:mc="http://schemas.openxmlformats.org/markup-compatibility/2006" xmlns:a14="http://schemas.microsoft.com/office/drawing/2010/main" val="FFFF99" mc:Ignorable="a14" a14:legacySpreadsheetColorIndex="43"/>
            </a:gs>
          </a:gsLst>
          <a:lin ang="2700000" scaled="1"/>
        </a:gradFill>
        <a:ln w="38100">
          <a:solidFill>
            <a:srgbClr xmlns:mc="http://schemas.openxmlformats.org/markup-compatibility/2006" xmlns:a14="http://schemas.microsoft.com/office/drawing/2010/main" val="FFFF00" mc:Ignorable="a14" a14:legacySpreadsheetColorIndex="13"/>
          </a:solidFill>
          <a:miter lim="800000"/>
          <a:headEnd/>
          <a:tailEnd/>
        </a:ln>
        <a:effectLst>
          <a:outerShdw dist="35921" dir="2700000" algn="ctr" rotWithShape="0">
            <a:srgbClr val="808080"/>
          </a:outerShdw>
        </a:effectLst>
      </xdr:spPr>
      <xdr:txBody>
        <a:bodyPr vertOverflow="clip" wrap="square" lIns="36576" tIns="22860" rIns="0" bIns="22860" anchor="ctr" upright="1"/>
        <a:lstStyle/>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000" b="0" i="0" u="none" strike="noStrike" kern="0" cap="none" spc="0" normalizeH="0" baseline="0" noProof="0">
              <a:ln>
                <a:noFill/>
              </a:ln>
              <a:solidFill>
                <a:srgbClr val="808000"/>
              </a:solidFill>
              <a:effectLst/>
              <a:uLnTx/>
              <a:uFillTx/>
              <a:latin typeface="HG創英角ｺﾞｼｯｸUB"/>
              <a:ea typeface="HG創英角ｺﾞｼｯｸUB"/>
            </a:rPr>
            <a:t>当補助金申請の経費に対して、他から補助金を受けている場合に記載（送料やポイント等の補助対象外経費を記載する欄ではありません）</a:t>
          </a:r>
          <a:endParaRPr kumimoji="0" lang="ja-JP" altLang="en-US" sz="1000" b="0" i="0" u="none" strike="noStrike" kern="0" cap="none" spc="0" normalizeH="0" baseline="0" noProof="0">
            <a:ln>
              <a:noFill/>
            </a:ln>
            <a:solidFill>
              <a:srgbClr val="FF0000"/>
            </a:solidFill>
            <a:effectLst/>
            <a:uLnTx/>
            <a:uFillTx/>
            <a:latin typeface="HG創英角ｺﾞｼｯｸUB"/>
            <a:ea typeface="HG創英角ｺﾞｼｯｸUB"/>
          </a:endParaRPr>
        </a:p>
      </xdr:txBody>
    </xdr:sp>
    <xdr:clientData/>
  </xdr:twoCellAnchor>
  <xdr:twoCellAnchor>
    <xdr:from>
      <xdr:col>3</xdr:col>
      <xdr:colOff>180975</xdr:colOff>
      <xdr:row>27</xdr:row>
      <xdr:rowOff>0</xdr:rowOff>
    </xdr:from>
    <xdr:to>
      <xdr:col>8</xdr:col>
      <xdr:colOff>0</xdr:colOff>
      <xdr:row>30</xdr:row>
      <xdr:rowOff>114300</xdr:rowOff>
    </xdr:to>
    <xdr:sp macro="" textlink="">
      <xdr:nvSpPr>
        <xdr:cNvPr id="9" name="AutoShape 3">
          <a:extLst>
            <a:ext uri="{FF2B5EF4-FFF2-40B4-BE49-F238E27FC236}">
              <a16:creationId xmlns:a16="http://schemas.microsoft.com/office/drawing/2014/main" id="{74980B03-0287-47F0-A1C3-88331D3F159A}"/>
            </a:ext>
          </a:extLst>
        </xdr:cNvPr>
        <xdr:cNvSpPr>
          <a:spLocks/>
        </xdr:cNvSpPr>
      </xdr:nvSpPr>
      <xdr:spPr bwMode="auto">
        <a:xfrm rot="10800000">
          <a:off x="1238250" y="4581525"/>
          <a:ext cx="1581150" cy="571500"/>
        </a:xfrm>
        <a:prstGeom prst="borderCallout1">
          <a:avLst>
            <a:gd name="adj1" fmla="val 96254"/>
            <a:gd name="adj2" fmla="val 70644"/>
            <a:gd name="adj3" fmla="val 253487"/>
            <a:gd name="adj4" fmla="val 53506"/>
          </a:avLst>
        </a:prstGeom>
        <a:gradFill rotWithShape="1">
          <a:gsLst>
            <a:gs pos="0">
              <a:srgbClr xmlns:mc="http://schemas.openxmlformats.org/markup-compatibility/2006" xmlns:a14="http://schemas.microsoft.com/office/drawing/2010/main" val="FFFF99" mc:Ignorable="a14" a14:legacySpreadsheetColorIndex="43"/>
            </a:gs>
            <a:gs pos="50000">
              <a:srgbClr xmlns:mc="http://schemas.openxmlformats.org/markup-compatibility/2006" xmlns:a14="http://schemas.microsoft.com/office/drawing/2010/main" val="FFFFDD" mc:Ignorable="a14" a14:legacySpreadsheetColorIndex="43">
                <a:gamma/>
                <a:tint val="33725"/>
                <a:invGamma/>
              </a:srgbClr>
            </a:gs>
            <a:gs pos="100000">
              <a:srgbClr xmlns:mc="http://schemas.openxmlformats.org/markup-compatibility/2006" xmlns:a14="http://schemas.microsoft.com/office/drawing/2010/main" val="FFFF99" mc:Ignorable="a14" a14:legacySpreadsheetColorIndex="43"/>
            </a:gs>
          </a:gsLst>
          <a:lin ang="2700000" scaled="1"/>
        </a:gradFill>
        <a:ln w="38100">
          <a:solidFill>
            <a:srgbClr xmlns:mc="http://schemas.openxmlformats.org/markup-compatibility/2006" xmlns:a14="http://schemas.microsoft.com/office/drawing/2010/main" val="FFFF00" mc:Ignorable="a14" a14:legacySpreadsheetColorIndex="13"/>
          </a:solidFill>
          <a:miter lim="800000"/>
          <a:headEnd/>
          <a:tailEnd/>
        </a:ln>
        <a:effectLst>
          <a:outerShdw dist="35921" dir="2700000" algn="ctr" rotWithShape="0">
            <a:srgbClr val="808080"/>
          </a:outerShdw>
        </a:effectLst>
      </xdr:spPr>
      <xdr:txBody>
        <a:bodyPr vertOverflow="clip" wrap="square" lIns="36576" tIns="22860" rIns="0" bIns="22860" anchor="ctr" upright="1"/>
        <a:lstStyle/>
        <a:p>
          <a:pPr algn="l" rtl="0">
            <a:lnSpc>
              <a:spcPts val="1600"/>
            </a:lnSpc>
            <a:defRPr sz="1000"/>
          </a:pPr>
          <a:r>
            <a:rPr lang="ja-JP" altLang="en-US" sz="1200" b="0" i="0" u="none" strike="noStrike" baseline="0">
              <a:solidFill>
                <a:srgbClr val="808000"/>
              </a:solidFill>
              <a:latin typeface="HG創英角ｺﾞｼｯｸUB"/>
              <a:ea typeface="HG創英角ｺﾞｼｯｸUB"/>
            </a:rPr>
            <a:t>交付申請書を同じ順番で記載</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327660</xdr:colOff>
      <xdr:row>34</xdr:row>
      <xdr:rowOff>76200</xdr:rowOff>
    </xdr:from>
    <xdr:to>
      <xdr:col>9</xdr:col>
      <xdr:colOff>327660</xdr:colOff>
      <xdr:row>36</xdr:row>
      <xdr:rowOff>114300</xdr:rowOff>
    </xdr:to>
    <xdr:sp macro="" textlink="">
      <xdr:nvSpPr>
        <xdr:cNvPr id="2" name="Line 11">
          <a:extLst>
            <a:ext uri="{FF2B5EF4-FFF2-40B4-BE49-F238E27FC236}">
              <a16:creationId xmlns:a16="http://schemas.microsoft.com/office/drawing/2014/main" id="{806C772D-6C4F-4159-ABEA-B6FF1FA53EDF}"/>
            </a:ext>
          </a:extLst>
        </xdr:cNvPr>
        <xdr:cNvSpPr>
          <a:spLocks noChangeShapeType="1"/>
        </xdr:cNvSpPr>
      </xdr:nvSpPr>
      <xdr:spPr bwMode="auto">
        <a:xfrm>
          <a:off x="3509010" y="4676775"/>
          <a:ext cx="0" cy="381000"/>
        </a:xfrm>
        <a:prstGeom prst="line">
          <a:avLst/>
        </a:prstGeom>
        <a:noFill/>
        <a:ln w="31750">
          <a:solidFill>
            <a:srgbClr xmlns:mc="http://schemas.openxmlformats.org/markup-compatibility/2006" xmlns:a14="http://schemas.microsoft.com/office/drawing/2010/main" val="000000" mc:Ignorable="a14" a14:legacySpreadsheetColorIndex="64"/>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5</xdr:col>
      <xdr:colOff>182880</xdr:colOff>
      <xdr:row>67</xdr:row>
      <xdr:rowOff>0</xdr:rowOff>
    </xdr:from>
    <xdr:to>
      <xdr:col>5</xdr:col>
      <xdr:colOff>182880</xdr:colOff>
      <xdr:row>67</xdr:row>
      <xdr:rowOff>160020</xdr:rowOff>
    </xdr:to>
    <xdr:sp macro="" textlink="">
      <xdr:nvSpPr>
        <xdr:cNvPr id="3" name="Line 12">
          <a:extLst>
            <a:ext uri="{FF2B5EF4-FFF2-40B4-BE49-F238E27FC236}">
              <a16:creationId xmlns:a16="http://schemas.microsoft.com/office/drawing/2014/main" id="{3809FBF5-B832-4883-AB08-7BAD4B0EEE73}"/>
            </a:ext>
          </a:extLst>
        </xdr:cNvPr>
        <xdr:cNvSpPr>
          <a:spLocks noChangeShapeType="1"/>
        </xdr:cNvSpPr>
      </xdr:nvSpPr>
      <xdr:spPr bwMode="auto">
        <a:xfrm flipV="1">
          <a:off x="1945005" y="8562975"/>
          <a:ext cx="0" cy="16002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0</xdr:colOff>
      <xdr:row>2</xdr:row>
      <xdr:rowOff>0</xdr:rowOff>
    </xdr:from>
    <xdr:to>
      <xdr:col>8</xdr:col>
      <xdr:colOff>224698</xdr:colOff>
      <xdr:row>5</xdr:row>
      <xdr:rowOff>38100</xdr:rowOff>
    </xdr:to>
    <xdr:sp macro="" textlink="">
      <xdr:nvSpPr>
        <xdr:cNvPr id="4" name="Oval 13">
          <a:extLst>
            <a:ext uri="{FF2B5EF4-FFF2-40B4-BE49-F238E27FC236}">
              <a16:creationId xmlns:a16="http://schemas.microsoft.com/office/drawing/2014/main" id="{FD9EEBDA-9AE5-4708-9239-2F654CEE54C9}"/>
            </a:ext>
          </a:extLst>
        </xdr:cNvPr>
        <xdr:cNvSpPr>
          <a:spLocks noChangeArrowheads="1"/>
        </xdr:cNvSpPr>
      </xdr:nvSpPr>
      <xdr:spPr bwMode="auto">
        <a:xfrm>
          <a:off x="2466975" y="447675"/>
          <a:ext cx="577123" cy="561975"/>
        </a:xfrm>
        <a:prstGeom prst="ellipse">
          <a:avLst/>
        </a:prstGeom>
        <a:solidFill>
          <a:srgbClr val="FFFFFF"/>
        </a:solidFill>
        <a:ln w="9525">
          <a:solidFill>
            <a:srgbClr val="000000"/>
          </a:solidFill>
          <a:prstDash val="dash"/>
          <a:round/>
          <a:headEnd/>
          <a:tailEnd/>
        </a:ln>
      </xdr:spPr>
      <xdr:txBody>
        <a:bodyPr vertOverflow="clip" wrap="square" lIns="74295" tIns="8890" rIns="74295" bIns="8890" anchor="t" upright="1"/>
        <a:lstStyle/>
        <a:p>
          <a:pPr algn="l" rtl="0">
            <a:defRPr sz="1000"/>
          </a:pPr>
          <a:r>
            <a:rPr lang="ja-JP" altLang="en-US" sz="1050" b="0" i="0" u="none" strike="noStrike" baseline="0">
              <a:solidFill>
                <a:srgbClr val="000000"/>
              </a:solidFill>
              <a:latin typeface="ＭＳ 明朝"/>
              <a:ea typeface="ＭＳ 明朝"/>
            </a:rPr>
            <a:t>捨印</a:t>
          </a:r>
          <a:endParaRPr lang="ja-JP" altLang="en-US" sz="1050" b="0" i="0" u="none" strike="noStrike" baseline="0">
            <a:solidFill>
              <a:srgbClr val="000000"/>
            </a:solidFill>
            <a:latin typeface="Times New Roman"/>
            <a:ea typeface="ＭＳ 明朝"/>
            <a:cs typeface="Times New Roman"/>
          </a:endParaRPr>
        </a:p>
        <a:p>
          <a:pPr algn="l" rtl="0">
            <a:defRPr sz="1000"/>
          </a:pPr>
          <a:endParaRPr lang="ja-JP" altLang="en-US" sz="1050" b="0" i="0" u="none" strike="noStrike" baseline="0">
            <a:solidFill>
              <a:srgbClr val="000000"/>
            </a:solidFill>
            <a:latin typeface="Times New Roman"/>
            <a:cs typeface="Times New Roman"/>
          </a:endParaRPr>
        </a:p>
      </xdr:txBody>
    </xdr:sp>
    <xdr:clientData/>
  </xdr:twoCellAnchor>
  <xdr:twoCellAnchor>
    <xdr:from>
      <xdr:col>9</xdr:col>
      <xdr:colOff>0</xdr:colOff>
      <xdr:row>6</xdr:row>
      <xdr:rowOff>0</xdr:rowOff>
    </xdr:from>
    <xdr:to>
      <xdr:col>13</xdr:col>
      <xdr:colOff>172816</xdr:colOff>
      <xdr:row>8</xdr:row>
      <xdr:rowOff>47625</xdr:rowOff>
    </xdr:to>
    <xdr:sp macro="" textlink="">
      <xdr:nvSpPr>
        <xdr:cNvPr id="5" name="AutoShape 6">
          <a:extLst>
            <a:ext uri="{FF2B5EF4-FFF2-40B4-BE49-F238E27FC236}">
              <a16:creationId xmlns:a16="http://schemas.microsoft.com/office/drawing/2014/main" id="{C14CB607-9B98-412E-8002-5407E4D6CAE9}"/>
            </a:ext>
          </a:extLst>
        </xdr:cNvPr>
        <xdr:cNvSpPr>
          <a:spLocks/>
        </xdr:cNvSpPr>
      </xdr:nvSpPr>
      <xdr:spPr bwMode="auto">
        <a:xfrm>
          <a:off x="3181350" y="1143000"/>
          <a:ext cx="1582516" cy="390525"/>
        </a:xfrm>
        <a:prstGeom prst="borderCallout1">
          <a:avLst>
            <a:gd name="adj1" fmla="val -2711"/>
            <a:gd name="adj2" fmla="val -1783"/>
            <a:gd name="adj3" fmla="val -99541"/>
            <a:gd name="adj4" fmla="val -17431"/>
          </a:avLst>
        </a:prstGeom>
        <a:gradFill rotWithShape="1">
          <a:gsLst>
            <a:gs pos="0">
              <a:srgbClr xmlns:mc="http://schemas.openxmlformats.org/markup-compatibility/2006" xmlns:a14="http://schemas.microsoft.com/office/drawing/2010/main" val="FFFF99" mc:Ignorable="a14" a14:legacySpreadsheetColorIndex="43"/>
            </a:gs>
            <a:gs pos="50000">
              <a:srgbClr xmlns:mc="http://schemas.openxmlformats.org/markup-compatibility/2006" xmlns:a14="http://schemas.microsoft.com/office/drawing/2010/main" val="FFFFDD" mc:Ignorable="a14" a14:legacySpreadsheetColorIndex="43">
                <a:gamma/>
                <a:tint val="33725"/>
                <a:invGamma/>
              </a:srgbClr>
            </a:gs>
            <a:gs pos="100000">
              <a:srgbClr xmlns:mc="http://schemas.openxmlformats.org/markup-compatibility/2006" xmlns:a14="http://schemas.microsoft.com/office/drawing/2010/main" val="FFFF99" mc:Ignorable="a14" a14:legacySpreadsheetColorIndex="43"/>
            </a:gs>
          </a:gsLst>
          <a:lin ang="2700000" scaled="1"/>
        </a:gradFill>
        <a:ln w="38100">
          <a:solidFill>
            <a:srgbClr xmlns:mc="http://schemas.openxmlformats.org/markup-compatibility/2006" xmlns:a14="http://schemas.microsoft.com/office/drawing/2010/main" val="FFFF00" mc:Ignorable="a14" a14:legacySpreadsheetColorIndex="13"/>
          </a:solidFill>
          <a:miter lim="800000"/>
          <a:headEnd/>
          <a:tailEnd/>
        </a:ln>
        <a:effectLst>
          <a:outerShdw dist="35921" dir="2700000" algn="ctr" rotWithShape="0">
            <a:srgbClr val="808080"/>
          </a:outerShdw>
        </a:effectLst>
      </xdr:spPr>
      <xdr:txBody>
        <a:bodyPr vertOverflow="clip" wrap="square" lIns="36576" tIns="22860" rIns="0" bIns="22860" anchor="ctr" upright="1"/>
        <a:lstStyle/>
        <a:p>
          <a:pPr algn="l" rtl="0">
            <a:lnSpc>
              <a:spcPts val="1600"/>
            </a:lnSpc>
            <a:defRPr sz="1000"/>
          </a:pPr>
          <a:r>
            <a:rPr lang="ja-JP" altLang="en-US" sz="1200" b="0" i="0" u="none" strike="noStrike" baseline="0">
              <a:solidFill>
                <a:srgbClr val="808000"/>
              </a:solidFill>
              <a:latin typeface="HG創英角ｺﾞｼｯｸUB"/>
              <a:ea typeface="HG創英角ｺﾞｼｯｸUB"/>
            </a:rPr>
            <a:t>印鑑証明書の印を押す</a:t>
          </a:r>
        </a:p>
      </xdr:txBody>
    </xdr:sp>
    <xdr:clientData/>
  </xdr:twoCellAnchor>
  <xdr:twoCellAnchor>
    <xdr:from>
      <xdr:col>14</xdr:col>
      <xdr:colOff>152400</xdr:colOff>
      <xdr:row>5</xdr:row>
      <xdr:rowOff>66675</xdr:rowOff>
    </xdr:from>
    <xdr:to>
      <xdr:col>19</xdr:col>
      <xdr:colOff>228600</xdr:colOff>
      <xdr:row>8</xdr:row>
      <xdr:rowOff>85725</xdr:rowOff>
    </xdr:to>
    <xdr:sp macro="" textlink="">
      <xdr:nvSpPr>
        <xdr:cNvPr id="10" name="角丸四角形吹き出し 18">
          <a:extLst>
            <a:ext uri="{FF2B5EF4-FFF2-40B4-BE49-F238E27FC236}">
              <a16:creationId xmlns:a16="http://schemas.microsoft.com/office/drawing/2014/main" id="{68CB281B-AD40-4879-B147-8B516EAD06A5}"/>
            </a:ext>
          </a:extLst>
        </xdr:cNvPr>
        <xdr:cNvSpPr/>
      </xdr:nvSpPr>
      <xdr:spPr>
        <a:xfrm>
          <a:off x="5095875" y="1038225"/>
          <a:ext cx="1838325" cy="533400"/>
        </a:xfrm>
        <a:prstGeom prst="wedgeRoundRectCallout">
          <a:avLst>
            <a:gd name="adj1" fmla="val 10885"/>
            <a:gd name="adj2" fmla="val 111147"/>
            <a:gd name="adj3" fmla="val 16667"/>
          </a:avLst>
        </a:prstGeom>
        <a:solidFill>
          <a:sysClr val="window" lastClr="FFFFFF"/>
        </a:solidFill>
        <a:ln w="25400" cap="flat" cmpd="sng" algn="ctr">
          <a:solidFill>
            <a:srgbClr val="F79646"/>
          </a:solidFill>
          <a:prstDash val="solid"/>
        </a:ln>
        <a:effectLst/>
      </xdr:spPr>
      <xdr:txBody>
        <a:bodyPr vertOverflow="clip" horzOverflow="clip" rtlCol="0" anchor="ctr"/>
        <a:lstStyle/>
        <a:p>
          <a:pPr marL="0" marR="0" lvl="0" indent="0" algn="l" defTabSz="914400" eaLnBrk="1" fontAlgn="auto" latinLnBrk="0" hangingPunct="1">
            <a:lnSpc>
              <a:spcPts val="13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減額となった内容と理由を記載（留意点参照）</a:t>
          </a:r>
        </a:p>
      </xdr:txBody>
    </xdr:sp>
    <xdr:clientData/>
  </xdr:twoCellAnchor>
  <xdr:twoCellAnchor>
    <xdr:from>
      <xdr:col>9</xdr:col>
      <xdr:colOff>295274</xdr:colOff>
      <xdr:row>0</xdr:row>
      <xdr:rowOff>28574</xdr:rowOff>
    </xdr:from>
    <xdr:to>
      <xdr:col>19</xdr:col>
      <xdr:colOff>228599</xdr:colOff>
      <xdr:row>1</xdr:row>
      <xdr:rowOff>142874</xdr:rowOff>
    </xdr:to>
    <xdr:sp macro="" textlink="">
      <xdr:nvSpPr>
        <xdr:cNvPr id="11" name="四角形: 角を丸くする 10">
          <a:extLst>
            <a:ext uri="{FF2B5EF4-FFF2-40B4-BE49-F238E27FC236}">
              <a16:creationId xmlns:a16="http://schemas.microsoft.com/office/drawing/2014/main" id="{6EF46119-84AA-C05B-D384-7157ED8A168B}"/>
            </a:ext>
          </a:extLst>
        </xdr:cNvPr>
        <xdr:cNvSpPr/>
      </xdr:nvSpPr>
      <xdr:spPr>
        <a:xfrm>
          <a:off x="3476624" y="28574"/>
          <a:ext cx="3457575" cy="390525"/>
        </a:xfrm>
        <a:prstGeom prst="roundRect">
          <a:avLst/>
        </a:prstGeom>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ctr"/>
          <a:r>
            <a:rPr kumimoji="1" lang="ja-JP" altLang="en-US" sz="1200" b="1"/>
            <a:t>別紙の留意点を確認の上、ご作成ください！</a:t>
          </a:r>
        </a:p>
      </xdr:txBody>
    </xdr:sp>
    <xdr:clientData/>
  </xdr:twoCellAnchor>
  <xdr:twoCellAnchor>
    <xdr:from>
      <xdr:col>0</xdr:col>
      <xdr:colOff>285750</xdr:colOff>
      <xdr:row>71</xdr:row>
      <xdr:rowOff>161925</xdr:rowOff>
    </xdr:from>
    <xdr:to>
      <xdr:col>9</xdr:col>
      <xdr:colOff>342900</xdr:colOff>
      <xdr:row>76</xdr:row>
      <xdr:rowOff>161926</xdr:rowOff>
    </xdr:to>
    <xdr:sp macro="" textlink="">
      <xdr:nvSpPr>
        <xdr:cNvPr id="6" name="AutoShape 3">
          <a:extLst>
            <a:ext uri="{FF2B5EF4-FFF2-40B4-BE49-F238E27FC236}">
              <a16:creationId xmlns:a16="http://schemas.microsoft.com/office/drawing/2014/main" id="{DA2C3DCB-E5CD-4FC8-896F-D69781E9E519}"/>
            </a:ext>
          </a:extLst>
        </xdr:cNvPr>
        <xdr:cNvSpPr>
          <a:spLocks/>
        </xdr:cNvSpPr>
      </xdr:nvSpPr>
      <xdr:spPr bwMode="auto">
        <a:xfrm>
          <a:off x="285750" y="12496800"/>
          <a:ext cx="3238500" cy="847726"/>
        </a:xfrm>
        <a:prstGeom prst="borderCallout1">
          <a:avLst>
            <a:gd name="adj1" fmla="val -241"/>
            <a:gd name="adj2" fmla="val 6722"/>
            <a:gd name="adj3" fmla="val -117062"/>
            <a:gd name="adj4" fmla="val 41404"/>
          </a:avLst>
        </a:prstGeom>
        <a:gradFill rotWithShape="1">
          <a:gsLst>
            <a:gs pos="0">
              <a:srgbClr xmlns:mc="http://schemas.openxmlformats.org/markup-compatibility/2006" xmlns:a14="http://schemas.microsoft.com/office/drawing/2010/main" val="FFFF99" mc:Ignorable="a14" a14:legacySpreadsheetColorIndex="43"/>
            </a:gs>
            <a:gs pos="50000">
              <a:srgbClr xmlns:mc="http://schemas.openxmlformats.org/markup-compatibility/2006" xmlns:a14="http://schemas.microsoft.com/office/drawing/2010/main" val="FFFFDD" mc:Ignorable="a14" a14:legacySpreadsheetColorIndex="43">
                <a:gamma/>
                <a:tint val="33725"/>
                <a:invGamma/>
              </a:srgbClr>
            </a:gs>
            <a:gs pos="100000">
              <a:srgbClr xmlns:mc="http://schemas.openxmlformats.org/markup-compatibility/2006" xmlns:a14="http://schemas.microsoft.com/office/drawing/2010/main" val="FFFF99" mc:Ignorable="a14" a14:legacySpreadsheetColorIndex="43"/>
            </a:gs>
          </a:gsLst>
          <a:lin ang="2700000" scaled="1"/>
        </a:gradFill>
        <a:ln w="38100">
          <a:solidFill>
            <a:srgbClr xmlns:mc="http://schemas.openxmlformats.org/markup-compatibility/2006" xmlns:a14="http://schemas.microsoft.com/office/drawing/2010/main" val="FFFF00" mc:Ignorable="a14" a14:legacySpreadsheetColorIndex="13"/>
          </a:solidFill>
          <a:miter lim="800000"/>
          <a:headEnd/>
          <a:tailEnd/>
        </a:ln>
        <a:effectLst>
          <a:outerShdw dist="35921" dir="2700000" algn="ctr" rotWithShape="0">
            <a:srgbClr val="808080"/>
          </a:outerShdw>
        </a:effectLst>
      </xdr:spPr>
      <xdr:txBody>
        <a:bodyPr vertOverflow="clip" wrap="square" lIns="36576" tIns="22860" rIns="0" bIns="22860" anchor="ctr" upright="1"/>
        <a:lstStyle/>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000" b="0" i="0" u="none" strike="noStrike" kern="0" cap="none" spc="0" normalizeH="0" baseline="0" noProof="0">
              <a:ln>
                <a:noFill/>
              </a:ln>
              <a:solidFill>
                <a:srgbClr val="808000"/>
              </a:solidFill>
              <a:effectLst/>
              <a:uLnTx/>
              <a:uFillTx/>
              <a:latin typeface="HG創英角ｺﾞｼｯｸUB"/>
              <a:ea typeface="HG創英角ｺﾞｼｯｸUB"/>
            </a:rPr>
            <a:t>当補助金申請の経費に対して、他から補助金を受けている場合に記載（送料やポイント等の補助対象外経費を記載する欄ではありません）</a:t>
          </a:r>
          <a:endParaRPr kumimoji="0" lang="ja-JP" altLang="en-US" sz="1000" b="0" i="0" u="none" strike="noStrike" kern="0" cap="none" spc="0" normalizeH="0" baseline="0" noProof="0">
            <a:ln>
              <a:noFill/>
            </a:ln>
            <a:solidFill>
              <a:srgbClr val="FF0000"/>
            </a:solidFill>
            <a:effectLst/>
            <a:uLnTx/>
            <a:uFillTx/>
            <a:latin typeface="HG創英角ｺﾞｼｯｸUB"/>
            <a:ea typeface="HG創英角ｺﾞｼｯｸUB"/>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S1121501@section.metro.tokyo.jp"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0A2275-B5BC-4819-9151-A1427680B129}">
  <sheetPr>
    <tabColor theme="4" tint="0.59999389629810485"/>
    <pageSetUpPr fitToPage="1"/>
  </sheetPr>
  <dimension ref="A1:R62"/>
  <sheetViews>
    <sheetView showZeros="0" tabSelected="1" zoomScaleNormal="100" zoomScaleSheetLayoutView="99" workbookViewId="0">
      <selection activeCell="L54" sqref="L54:N56"/>
    </sheetView>
  </sheetViews>
  <sheetFormatPr defaultColWidth="12" defaultRowHeight="13.5"/>
  <cols>
    <col min="1" max="1" width="3.125" style="2" customWidth="1"/>
    <col min="2" max="103" width="5" style="2" customWidth="1"/>
    <col min="104" max="16384" width="12" style="2"/>
  </cols>
  <sheetData>
    <row r="1" spans="1:17" ht="14.25" thickBot="1">
      <c r="A1" s="2" t="s">
        <v>95</v>
      </c>
      <c r="K1" s="33" t="s">
        <v>96</v>
      </c>
      <c r="L1" s="23" t="s">
        <v>135</v>
      </c>
      <c r="M1" s="33" t="s">
        <v>97</v>
      </c>
      <c r="N1" s="23" t="s">
        <v>136</v>
      </c>
      <c r="O1" s="33" t="s">
        <v>98</v>
      </c>
      <c r="P1" s="23" t="s">
        <v>137</v>
      </c>
      <c r="Q1" s="33" t="s">
        <v>99</v>
      </c>
    </row>
    <row r="2" spans="1:17">
      <c r="A2" s="200" t="s">
        <v>100</v>
      </c>
      <c r="B2" s="201"/>
      <c r="C2" s="201"/>
      <c r="D2" s="202"/>
    </row>
    <row r="3" spans="1:17" ht="14.25" customHeight="1" thickBot="1">
      <c r="A3" s="203"/>
      <c r="B3" s="204"/>
      <c r="C3" s="204"/>
      <c r="D3" s="205"/>
      <c r="H3" s="206"/>
      <c r="I3" s="206"/>
      <c r="J3" s="206"/>
      <c r="K3" s="157" t="s">
        <v>101</v>
      </c>
      <c r="L3" s="207"/>
      <c r="M3" s="195">
        <v>1</v>
      </c>
      <c r="N3" s="195">
        <v>1</v>
      </c>
      <c r="O3" s="195">
        <v>1</v>
      </c>
      <c r="P3" s="195">
        <v>1</v>
      </c>
      <c r="Q3" s="195">
        <v>1</v>
      </c>
    </row>
    <row r="4" spans="1:17">
      <c r="A4" s="61"/>
      <c r="B4" s="61"/>
      <c r="C4" s="61"/>
      <c r="D4" s="61"/>
      <c r="H4" s="206"/>
      <c r="I4" s="206"/>
      <c r="J4" s="206"/>
      <c r="K4" s="208"/>
      <c r="L4" s="209"/>
      <c r="M4" s="196"/>
      <c r="N4" s="196"/>
      <c r="O4" s="196"/>
      <c r="P4" s="196"/>
      <c r="Q4" s="196"/>
    </row>
    <row r="5" spans="1:17" ht="13.5" customHeight="1">
      <c r="E5" s="210"/>
      <c r="F5" s="210"/>
      <c r="G5" s="210"/>
      <c r="H5" s="198" t="s">
        <v>102</v>
      </c>
      <c r="I5" s="198"/>
      <c r="J5" s="211"/>
      <c r="K5" s="172" t="s">
        <v>139</v>
      </c>
      <c r="L5" s="172" t="s">
        <v>139</v>
      </c>
      <c r="M5" s="173" t="s">
        <v>139</v>
      </c>
      <c r="N5" s="173" t="s">
        <v>139</v>
      </c>
      <c r="O5" s="173" t="s">
        <v>139</v>
      </c>
      <c r="P5" s="173" t="s">
        <v>139</v>
      </c>
      <c r="Q5" s="173" t="s">
        <v>139</v>
      </c>
    </row>
    <row r="6" spans="1:17">
      <c r="E6" s="210"/>
      <c r="F6" s="210"/>
      <c r="G6" s="210"/>
      <c r="H6" s="198"/>
      <c r="I6" s="198"/>
      <c r="J6" s="211"/>
      <c r="K6" s="194"/>
      <c r="L6" s="194"/>
      <c r="M6" s="194"/>
      <c r="N6" s="194"/>
      <c r="O6" s="194"/>
      <c r="P6" s="194"/>
      <c r="Q6" s="194"/>
    </row>
    <row r="8" spans="1:17">
      <c r="A8" s="2" t="s">
        <v>103</v>
      </c>
      <c r="F8" s="198" t="s">
        <v>104</v>
      </c>
      <c r="G8" s="198"/>
      <c r="H8" s="198"/>
      <c r="I8" s="198"/>
      <c r="J8" s="199" t="s">
        <v>140</v>
      </c>
      <c r="K8" s="199"/>
      <c r="L8" s="199"/>
      <c r="M8" s="199"/>
      <c r="N8" s="199"/>
      <c r="O8" s="199"/>
      <c r="P8" s="199"/>
      <c r="Q8" s="199"/>
    </row>
    <row r="9" spans="1:17">
      <c r="F9" s="198"/>
      <c r="G9" s="198"/>
      <c r="H9" s="198"/>
      <c r="I9" s="198"/>
      <c r="J9" s="199"/>
      <c r="K9" s="199"/>
      <c r="L9" s="199"/>
      <c r="M9" s="199"/>
      <c r="N9" s="199"/>
      <c r="O9" s="199"/>
      <c r="P9" s="199"/>
      <c r="Q9" s="199"/>
    </row>
    <row r="10" spans="1:17">
      <c r="F10" s="197" t="s">
        <v>105</v>
      </c>
      <c r="G10" s="157"/>
      <c r="H10" s="157"/>
      <c r="I10" s="157"/>
      <c r="J10" s="158" t="s">
        <v>141</v>
      </c>
      <c r="K10" s="158"/>
      <c r="L10" s="158"/>
      <c r="M10" s="158"/>
      <c r="N10" s="158"/>
      <c r="O10" s="158"/>
      <c r="P10" s="158"/>
      <c r="Q10" s="158"/>
    </row>
    <row r="11" spans="1:17">
      <c r="F11" s="157"/>
      <c r="G11" s="157"/>
      <c r="H11" s="157"/>
      <c r="I11" s="157"/>
      <c r="J11" s="159"/>
      <c r="K11" s="159"/>
      <c r="L11" s="159"/>
      <c r="M11" s="159"/>
      <c r="N11" s="159"/>
      <c r="O11" s="159"/>
      <c r="P11" s="159"/>
      <c r="Q11" s="159"/>
    </row>
    <row r="12" spans="1:17">
      <c r="F12" s="157" t="s">
        <v>106</v>
      </c>
      <c r="G12" s="157"/>
      <c r="H12" s="157"/>
      <c r="I12" s="157"/>
      <c r="J12" s="158" t="s">
        <v>142</v>
      </c>
      <c r="K12" s="158"/>
      <c r="L12" s="158"/>
      <c r="M12" s="158"/>
      <c r="N12" s="158"/>
      <c r="O12" s="158"/>
      <c r="P12" s="158"/>
      <c r="Q12" s="158"/>
    </row>
    <row r="13" spans="1:17">
      <c r="F13" s="157"/>
      <c r="G13" s="157"/>
      <c r="H13" s="157"/>
      <c r="I13" s="157"/>
      <c r="J13" s="159"/>
      <c r="K13" s="159"/>
      <c r="L13" s="159"/>
      <c r="M13" s="159"/>
      <c r="N13" s="159"/>
      <c r="O13" s="159"/>
      <c r="P13" s="159"/>
      <c r="Q13" s="159"/>
    </row>
    <row r="14" spans="1:17">
      <c r="F14" s="157" t="s">
        <v>107</v>
      </c>
      <c r="G14" s="157"/>
      <c r="H14" s="157"/>
      <c r="I14" s="157"/>
      <c r="J14" s="184" t="s">
        <v>143</v>
      </c>
      <c r="K14" s="184"/>
      <c r="L14" s="184"/>
      <c r="M14" s="184"/>
      <c r="N14" s="184"/>
      <c r="O14" s="184"/>
      <c r="P14" s="184"/>
      <c r="Q14" s="185" t="s">
        <v>108</v>
      </c>
    </row>
    <row r="15" spans="1:17">
      <c r="F15" s="157"/>
      <c r="G15" s="157"/>
      <c r="H15" s="157"/>
      <c r="I15" s="157"/>
      <c r="J15" s="159"/>
      <c r="K15" s="159"/>
      <c r="L15" s="159"/>
      <c r="M15" s="159"/>
      <c r="N15" s="159"/>
      <c r="O15" s="159"/>
      <c r="P15" s="159"/>
      <c r="Q15" s="186"/>
    </row>
    <row r="16" spans="1:17" ht="13.5" customHeight="1">
      <c r="F16" s="157" t="s">
        <v>109</v>
      </c>
      <c r="G16" s="157"/>
      <c r="H16" s="157"/>
      <c r="I16" s="157"/>
      <c r="J16" s="187" t="s">
        <v>144</v>
      </c>
      <c r="K16" s="187"/>
      <c r="L16" s="187"/>
      <c r="M16" s="187"/>
      <c r="N16" s="187"/>
      <c r="O16" s="189" t="s">
        <v>110</v>
      </c>
      <c r="P16" s="189"/>
      <c r="Q16" s="190"/>
    </row>
    <row r="17" spans="1:17">
      <c r="F17" s="157"/>
      <c r="G17" s="157"/>
      <c r="H17" s="157"/>
      <c r="I17" s="157"/>
      <c r="J17" s="188"/>
      <c r="K17" s="188"/>
      <c r="L17" s="188"/>
      <c r="M17" s="188"/>
      <c r="N17" s="188"/>
      <c r="O17" s="189"/>
      <c r="P17" s="189"/>
      <c r="Q17" s="189"/>
    </row>
    <row r="18" spans="1:17" ht="13.5" customHeight="1">
      <c r="F18" s="4"/>
      <c r="G18" s="4"/>
      <c r="H18" s="82" t="s">
        <v>111</v>
      </c>
      <c r="I18" s="82"/>
      <c r="J18" s="191" t="s">
        <v>145</v>
      </c>
      <c r="K18" s="191"/>
      <c r="L18" s="191"/>
      <c r="M18" s="191"/>
      <c r="N18" s="191"/>
      <c r="O18" s="191"/>
      <c r="P18" s="191"/>
      <c r="Q18" s="191"/>
    </row>
    <row r="19" spans="1:17">
      <c r="F19" s="4"/>
      <c r="G19" s="4"/>
      <c r="H19" s="82"/>
      <c r="I19" s="82"/>
      <c r="J19" s="188"/>
      <c r="K19" s="188"/>
      <c r="L19" s="188"/>
      <c r="M19" s="188"/>
      <c r="N19" s="188"/>
      <c r="O19" s="188"/>
      <c r="P19" s="188"/>
      <c r="Q19" s="188"/>
    </row>
    <row r="20" spans="1:17" ht="13.5" customHeight="1">
      <c r="F20" s="157" t="s">
        <v>112</v>
      </c>
      <c r="G20" s="157"/>
      <c r="H20" s="157"/>
      <c r="I20" s="157"/>
      <c r="J20" s="192" t="s">
        <v>146</v>
      </c>
      <c r="K20" s="191"/>
      <c r="L20" s="191"/>
      <c r="M20" s="191"/>
      <c r="N20" s="191"/>
      <c r="O20" s="191"/>
      <c r="P20" s="191"/>
      <c r="Q20" s="191"/>
    </row>
    <row r="21" spans="1:17">
      <c r="F21" s="157"/>
      <c r="G21" s="157"/>
      <c r="H21" s="157"/>
      <c r="I21" s="157"/>
      <c r="J21" s="188"/>
      <c r="K21" s="188"/>
      <c r="L21" s="188"/>
      <c r="M21" s="188"/>
      <c r="N21" s="188"/>
      <c r="O21" s="188"/>
      <c r="P21" s="188"/>
      <c r="Q21" s="188"/>
    </row>
    <row r="23" spans="1:17" ht="13.5" customHeight="1">
      <c r="A23" s="193" t="s">
        <v>113</v>
      </c>
      <c r="B23" s="193"/>
      <c r="C23" s="193"/>
      <c r="D23" s="193"/>
      <c r="E23" s="193"/>
      <c r="F23" s="193"/>
      <c r="G23" s="193"/>
      <c r="H23" s="193"/>
      <c r="I23" s="193"/>
      <c r="J23" s="193"/>
      <c r="K23" s="193"/>
      <c r="L23" s="193"/>
      <c r="M23" s="193"/>
      <c r="N23" s="193"/>
      <c r="O23" s="193"/>
      <c r="P23" s="193"/>
      <c r="Q23" s="193"/>
    </row>
    <row r="24" spans="1:17" ht="13.5" customHeight="1">
      <c r="A24" s="193"/>
      <c r="B24" s="193"/>
      <c r="C24" s="193"/>
      <c r="D24" s="193"/>
      <c r="E24" s="193"/>
      <c r="F24" s="193"/>
      <c r="G24" s="193"/>
      <c r="H24" s="193"/>
      <c r="I24" s="193"/>
      <c r="J24" s="193"/>
      <c r="K24" s="193"/>
      <c r="L24" s="193"/>
      <c r="M24" s="193"/>
      <c r="N24" s="193"/>
      <c r="O24" s="193"/>
      <c r="P24" s="193"/>
      <c r="Q24" s="193"/>
    </row>
    <row r="25" spans="1:17" ht="13.5" customHeight="1">
      <c r="A25" s="193"/>
      <c r="B25" s="193"/>
      <c r="C25" s="193"/>
      <c r="D25" s="193"/>
      <c r="E25" s="193"/>
      <c r="F25" s="193"/>
      <c r="G25" s="193"/>
      <c r="H25" s="193"/>
      <c r="I25" s="193"/>
      <c r="J25" s="193"/>
      <c r="K25" s="193"/>
      <c r="L25" s="193"/>
      <c r="M25" s="193"/>
      <c r="N25" s="193"/>
      <c r="O25" s="193"/>
      <c r="P25" s="193"/>
      <c r="Q25" s="193"/>
    </row>
    <row r="26" spans="1:17">
      <c r="A26" s="2" t="s">
        <v>138</v>
      </c>
    </row>
    <row r="27" spans="1:17">
      <c r="A27" s="2" t="s">
        <v>114</v>
      </c>
    </row>
    <row r="29" spans="1:17">
      <c r="A29" s="82" t="s">
        <v>115</v>
      </c>
      <c r="B29" s="82"/>
      <c r="C29" s="82"/>
      <c r="D29" s="82"/>
      <c r="E29" s="82"/>
      <c r="F29" s="82"/>
      <c r="G29" s="82"/>
      <c r="H29" s="82"/>
      <c r="I29" s="82"/>
      <c r="J29" s="82"/>
      <c r="K29" s="82"/>
      <c r="L29" s="82"/>
      <c r="M29" s="82"/>
      <c r="N29" s="82"/>
      <c r="O29" s="82"/>
      <c r="P29" s="82"/>
      <c r="Q29" s="82"/>
    </row>
    <row r="31" spans="1:17" ht="13.5" customHeight="1">
      <c r="A31" s="139" t="s">
        <v>116</v>
      </c>
      <c r="B31" s="139"/>
      <c r="C31" s="139"/>
      <c r="D31" s="139"/>
      <c r="E31" s="139"/>
      <c r="F31" s="139"/>
      <c r="G31" s="139"/>
      <c r="H31" s="139"/>
      <c r="I31" s="139"/>
      <c r="J31" s="139"/>
      <c r="K31" s="139"/>
      <c r="L31" s="139"/>
      <c r="M31" s="139"/>
      <c r="N31" s="139"/>
      <c r="O31" s="139"/>
      <c r="P31" s="139"/>
      <c r="Q31" s="139"/>
    </row>
    <row r="32" spans="1:17" ht="13.5" customHeight="1">
      <c r="A32" s="139"/>
      <c r="B32" s="139"/>
      <c r="C32" s="139"/>
      <c r="D32" s="139"/>
      <c r="E32" s="139"/>
      <c r="F32" s="139"/>
      <c r="G32" s="139"/>
      <c r="H32" s="139"/>
      <c r="I32" s="139"/>
      <c r="J32" s="139"/>
      <c r="K32" s="139"/>
      <c r="L32" s="139"/>
      <c r="M32" s="139"/>
      <c r="N32" s="139"/>
      <c r="O32" s="139"/>
      <c r="P32" s="139"/>
      <c r="Q32" s="139"/>
    </row>
    <row r="34" spans="1:18">
      <c r="B34" s="140" t="s">
        <v>117</v>
      </c>
      <c r="C34" s="160"/>
      <c r="D34" s="63" t="s">
        <v>118</v>
      </c>
      <c r="E34" s="64" t="s">
        <v>119</v>
      </c>
      <c r="F34" s="65" t="s">
        <v>120</v>
      </c>
      <c r="G34" s="66" t="s">
        <v>121</v>
      </c>
      <c r="H34" s="67" t="s">
        <v>118</v>
      </c>
      <c r="I34" s="65" t="s">
        <v>119</v>
      </c>
      <c r="J34" s="66" t="s">
        <v>120</v>
      </c>
      <c r="K34" s="67" t="s">
        <v>22</v>
      </c>
      <c r="M34" s="68"/>
      <c r="N34" s="68"/>
    </row>
    <row r="35" spans="1:18" ht="13.5" customHeight="1">
      <c r="B35" s="81"/>
      <c r="C35" s="161"/>
      <c r="D35" s="163"/>
      <c r="E35" s="166"/>
      <c r="F35" s="169" t="s">
        <v>150</v>
      </c>
      <c r="G35" s="172" t="s">
        <v>136</v>
      </c>
      <c r="H35" s="175" t="s">
        <v>150</v>
      </c>
      <c r="I35" s="178" t="s">
        <v>122</v>
      </c>
      <c r="J35" s="178" t="s">
        <v>122</v>
      </c>
      <c r="K35" s="181" t="s">
        <v>122</v>
      </c>
    </row>
    <row r="36" spans="1:18" ht="13.5" customHeight="1">
      <c r="B36" s="81"/>
      <c r="C36" s="161"/>
      <c r="D36" s="164"/>
      <c r="E36" s="167"/>
      <c r="F36" s="170"/>
      <c r="G36" s="173"/>
      <c r="H36" s="176"/>
      <c r="I36" s="179"/>
      <c r="J36" s="179"/>
      <c r="K36" s="182"/>
    </row>
    <row r="37" spans="1:18" ht="13.5" customHeight="1">
      <c r="B37" s="84"/>
      <c r="C37" s="162"/>
      <c r="D37" s="165"/>
      <c r="E37" s="168"/>
      <c r="F37" s="171"/>
      <c r="G37" s="174"/>
      <c r="H37" s="177"/>
      <c r="I37" s="180"/>
      <c r="J37" s="180"/>
      <c r="K37" s="183"/>
    </row>
    <row r="39" spans="1:18" ht="13.5" customHeight="1">
      <c r="A39" s="139" t="s">
        <v>123</v>
      </c>
      <c r="B39" s="139"/>
      <c r="C39" s="139"/>
      <c r="D39" s="139"/>
      <c r="E39" s="139"/>
      <c r="F39" s="139"/>
      <c r="G39" s="139"/>
      <c r="H39" s="139"/>
      <c r="I39" s="139"/>
      <c r="J39" s="139"/>
      <c r="K39" s="139"/>
      <c r="L39" s="139"/>
      <c r="M39" s="139"/>
      <c r="N39" s="139"/>
      <c r="O39" s="139"/>
      <c r="P39" s="139"/>
      <c r="Q39" s="139"/>
    </row>
    <row r="40" spans="1:18" ht="13.5" customHeight="1">
      <c r="A40" s="139"/>
      <c r="B40" s="139"/>
      <c r="C40" s="139"/>
      <c r="D40" s="139"/>
      <c r="E40" s="139"/>
      <c r="F40" s="139"/>
      <c r="G40" s="139"/>
      <c r="H40" s="139"/>
      <c r="I40" s="139"/>
      <c r="J40" s="139"/>
      <c r="K40" s="139"/>
      <c r="L40" s="139"/>
      <c r="M40" s="139"/>
      <c r="N40" s="139"/>
      <c r="O40" s="139"/>
      <c r="P40" s="139"/>
      <c r="Q40" s="139"/>
    </row>
    <row r="41" spans="1:18" ht="14.25" thickBot="1"/>
    <row r="42" spans="1:18" ht="13.15" customHeight="1">
      <c r="B42" s="140" t="s">
        <v>124</v>
      </c>
      <c r="C42" s="141"/>
      <c r="D42" s="141"/>
      <c r="E42" s="142"/>
      <c r="F42" s="146" t="s">
        <v>125</v>
      </c>
      <c r="G42" s="141"/>
      <c r="H42" s="141"/>
      <c r="I42" s="146" t="s">
        <v>126</v>
      </c>
      <c r="J42" s="141"/>
      <c r="K42" s="141"/>
      <c r="L42" s="148" t="s">
        <v>127</v>
      </c>
      <c r="M42" s="149"/>
      <c r="N42" s="150"/>
      <c r="O42" s="154" t="s">
        <v>128</v>
      </c>
      <c r="P42" s="141"/>
      <c r="Q42" s="155"/>
    </row>
    <row r="43" spans="1:18" ht="39.6" customHeight="1" thickBot="1">
      <c r="B43" s="81"/>
      <c r="C43" s="82"/>
      <c r="D43" s="82"/>
      <c r="E43" s="83"/>
      <c r="F43" s="147"/>
      <c r="G43" s="82"/>
      <c r="H43" s="82"/>
      <c r="I43" s="147"/>
      <c r="J43" s="82"/>
      <c r="K43" s="82"/>
      <c r="L43" s="151"/>
      <c r="M43" s="152"/>
      <c r="N43" s="153"/>
      <c r="O43" s="82"/>
      <c r="P43" s="82"/>
      <c r="Q43" s="156"/>
    </row>
    <row r="44" spans="1:18" ht="14.25" thickBot="1">
      <c r="B44" s="143"/>
      <c r="C44" s="144"/>
      <c r="D44" s="144"/>
      <c r="E44" s="145"/>
      <c r="F44" s="69"/>
      <c r="G44" s="70"/>
      <c r="H44" s="71" t="s">
        <v>22</v>
      </c>
      <c r="I44" s="72"/>
      <c r="J44" s="70"/>
      <c r="K44" s="71" t="s">
        <v>22</v>
      </c>
      <c r="L44" s="70"/>
      <c r="M44" s="72"/>
      <c r="N44" s="73" t="s">
        <v>22</v>
      </c>
      <c r="O44" s="70"/>
      <c r="P44" s="70"/>
      <c r="Q44" s="74" t="s">
        <v>22</v>
      </c>
    </row>
    <row r="45" spans="1:18" ht="13.9" customHeight="1" thickTop="1">
      <c r="B45" s="114" t="s">
        <v>133</v>
      </c>
      <c r="C45" s="115"/>
      <c r="D45" s="115"/>
      <c r="E45" s="116"/>
      <c r="F45" s="135">
        <f>'実績報告２(記入例)'!E9</f>
        <v>134000</v>
      </c>
      <c r="G45" s="93"/>
      <c r="H45" s="136"/>
      <c r="I45" s="93">
        <f>'実績報告２(記入例)'!Q47</f>
        <v>131000</v>
      </c>
      <c r="J45" s="93"/>
      <c r="K45" s="136"/>
      <c r="L45" s="137">
        <f>MIN(F45,I45)</f>
        <v>131000</v>
      </c>
      <c r="M45" s="104"/>
      <c r="N45" s="138"/>
      <c r="O45" s="104">
        <f>F45-L45</f>
        <v>3000</v>
      </c>
      <c r="P45" s="104"/>
      <c r="Q45" s="105"/>
    </row>
    <row r="46" spans="1:18" ht="13.15" customHeight="1">
      <c r="B46" s="114"/>
      <c r="C46" s="115"/>
      <c r="D46" s="115"/>
      <c r="E46" s="116"/>
      <c r="F46" s="87"/>
      <c r="G46" s="88"/>
      <c r="H46" s="89"/>
      <c r="I46" s="88"/>
      <c r="J46" s="88"/>
      <c r="K46" s="89"/>
      <c r="L46" s="120"/>
      <c r="M46" s="99"/>
      <c r="N46" s="121"/>
      <c r="O46" s="99"/>
      <c r="P46" s="99"/>
      <c r="Q46" s="106"/>
    </row>
    <row r="47" spans="1:18" ht="13.15" customHeight="1">
      <c r="B47" s="117"/>
      <c r="C47" s="118"/>
      <c r="D47" s="118"/>
      <c r="E47" s="119"/>
      <c r="F47" s="90"/>
      <c r="G47" s="91"/>
      <c r="H47" s="92"/>
      <c r="I47" s="91"/>
      <c r="J47" s="91"/>
      <c r="K47" s="92"/>
      <c r="L47" s="122"/>
      <c r="M47" s="123"/>
      <c r="N47" s="124"/>
      <c r="O47" s="123"/>
      <c r="P47" s="123"/>
      <c r="Q47" s="125"/>
    </row>
    <row r="48" spans="1:18" ht="13.15" customHeight="1">
      <c r="B48" s="111"/>
      <c r="C48" s="112"/>
      <c r="D48" s="112"/>
      <c r="E48" s="113"/>
      <c r="F48" s="126"/>
      <c r="G48" s="127"/>
      <c r="H48" s="128"/>
      <c r="I48" s="127"/>
      <c r="J48" s="127"/>
      <c r="K48" s="128"/>
      <c r="L48" s="132">
        <f>MIN(F48,I48)</f>
        <v>0</v>
      </c>
      <c r="M48" s="133"/>
      <c r="N48" s="134"/>
      <c r="O48" s="133">
        <f>F48-L48</f>
        <v>0</v>
      </c>
      <c r="P48" s="133"/>
      <c r="Q48" s="133"/>
      <c r="R48" s="75"/>
    </row>
    <row r="49" spans="1:18" ht="13.15" customHeight="1">
      <c r="B49" s="114"/>
      <c r="C49" s="115"/>
      <c r="D49" s="115"/>
      <c r="E49" s="116"/>
      <c r="F49" s="87"/>
      <c r="G49" s="88"/>
      <c r="H49" s="89"/>
      <c r="I49" s="88"/>
      <c r="J49" s="88"/>
      <c r="K49" s="89"/>
      <c r="L49" s="120"/>
      <c r="M49" s="99"/>
      <c r="N49" s="121"/>
      <c r="O49" s="99"/>
      <c r="P49" s="99"/>
      <c r="Q49" s="99"/>
      <c r="R49" s="75"/>
    </row>
    <row r="50" spans="1:18" ht="13.15" customHeight="1">
      <c r="B50" s="117"/>
      <c r="C50" s="118"/>
      <c r="D50" s="118"/>
      <c r="E50" s="119"/>
      <c r="F50" s="90"/>
      <c r="G50" s="91"/>
      <c r="H50" s="92"/>
      <c r="I50" s="91"/>
      <c r="J50" s="91"/>
      <c r="K50" s="92"/>
      <c r="L50" s="122"/>
      <c r="M50" s="123"/>
      <c r="N50" s="124"/>
      <c r="O50" s="123"/>
      <c r="P50" s="123"/>
      <c r="Q50" s="123"/>
      <c r="R50" s="75"/>
    </row>
    <row r="51" spans="1:18" ht="13.15" customHeight="1">
      <c r="B51" s="111"/>
      <c r="C51" s="112"/>
      <c r="D51" s="112"/>
      <c r="E51" s="113"/>
      <c r="F51" s="87"/>
      <c r="G51" s="88"/>
      <c r="H51" s="89"/>
      <c r="I51" s="88"/>
      <c r="J51" s="88"/>
      <c r="K51" s="89"/>
      <c r="L51" s="120">
        <f>MIN(F51,I51)</f>
        <v>0</v>
      </c>
      <c r="M51" s="99"/>
      <c r="N51" s="121"/>
      <c r="O51" s="99">
        <f>F51-L51</f>
        <v>0</v>
      </c>
      <c r="P51" s="99"/>
      <c r="Q51" s="106"/>
    </row>
    <row r="52" spans="1:18" ht="13.15" customHeight="1">
      <c r="B52" s="114"/>
      <c r="C52" s="115"/>
      <c r="D52" s="115"/>
      <c r="E52" s="116"/>
      <c r="F52" s="87"/>
      <c r="G52" s="88"/>
      <c r="H52" s="89"/>
      <c r="I52" s="88"/>
      <c r="J52" s="88"/>
      <c r="K52" s="89"/>
      <c r="L52" s="120"/>
      <c r="M52" s="99"/>
      <c r="N52" s="121"/>
      <c r="O52" s="99"/>
      <c r="P52" s="99"/>
      <c r="Q52" s="106"/>
    </row>
    <row r="53" spans="1:18" ht="13.15" customHeight="1">
      <c r="B53" s="117"/>
      <c r="C53" s="118"/>
      <c r="D53" s="118"/>
      <c r="E53" s="119"/>
      <c r="F53" s="90"/>
      <c r="G53" s="91"/>
      <c r="H53" s="92"/>
      <c r="I53" s="91"/>
      <c r="J53" s="91"/>
      <c r="K53" s="92"/>
      <c r="L53" s="122"/>
      <c r="M53" s="123"/>
      <c r="N53" s="124"/>
      <c r="O53" s="123"/>
      <c r="P53" s="123"/>
      <c r="Q53" s="125"/>
    </row>
    <row r="54" spans="1:18" ht="13.15" customHeight="1">
      <c r="B54" s="111"/>
      <c r="C54" s="112"/>
      <c r="D54" s="112"/>
      <c r="E54" s="113"/>
      <c r="F54" s="126"/>
      <c r="G54" s="127"/>
      <c r="H54" s="128"/>
      <c r="I54" s="88"/>
      <c r="J54" s="88"/>
      <c r="K54" s="89"/>
      <c r="L54" s="132">
        <f>MIN(F54,I54)</f>
        <v>0</v>
      </c>
      <c r="M54" s="133"/>
      <c r="N54" s="134"/>
      <c r="O54" s="99">
        <f>F54-L54</f>
        <v>0</v>
      </c>
      <c r="P54" s="99"/>
      <c r="Q54" s="106"/>
    </row>
    <row r="55" spans="1:18" ht="13.15" customHeight="1">
      <c r="B55" s="114"/>
      <c r="C55" s="115"/>
      <c r="D55" s="115"/>
      <c r="E55" s="116"/>
      <c r="F55" s="87"/>
      <c r="G55" s="88"/>
      <c r="H55" s="89"/>
      <c r="I55" s="88"/>
      <c r="J55" s="88"/>
      <c r="K55" s="89"/>
      <c r="L55" s="120"/>
      <c r="M55" s="99"/>
      <c r="N55" s="121"/>
      <c r="O55" s="99"/>
      <c r="P55" s="99"/>
      <c r="Q55" s="106"/>
    </row>
    <row r="56" spans="1:18" ht="13.9" customHeight="1" thickBot="1">
      <c r="B56" s="114"/>
      <c r="C56" s="115"/>
      <c r="D56" s="115"/>
      <c r="E56" s="116"/>
      <c r="F56" s="129"/>
      <c r="G56" s="130"/>
      <c r="H56" s="131"/>
      <c r="I56" s="88"/>
      <c r="J56" s="88"/>
      <c r="K56" s="89"/>
      <c r="L56" s="120"/>
      <c r="M56" s="99"/>
      <c r="N56" s="121"/>
      <c r="O56" s="99"/>
      <c r="P56" s="99"/>
      <c r="Q56" s="106"/>
    </row>
    <row r="57" spans="1:18" ht="13.9" customHeight="1" thickTop="1">
      <c r="B57" s="78" t="s">
        <v>129</v>
      </c>
      <c r="C57" s="79"/>
      <c r="D57" s="79"/>
      <c r="E57" s="80"/>
      <c r="F57" s="87">
        <f>SUM(F45:H56)</f>
        <v>134000</v>
      </c>
      <c r="G57" s="88"/>
      <c r="H57" s="89"/>
      <c r="I57" s="93">
        <f>SUM(I45:K56)</f>
        <v>131000</v>
      </c>
      <c r="J57" s="93"/>
      <c r="K57" s="93"/>
      <c r="L57" s="95">
        <f>SUM(L45:N56)</f>
        <v>131000</v>
      </c>
      <c r="M57" s="96"/>
      <c r="N57" s="97"/>
      <c r="O57" s="104">
        <f>SUM(O45:Q56)</f>
        <v>3000</v>
      </c>
      <c r="P57" s="104"/>
      <c r="Q57" s="105"/>
    </row>
    <row r="58" spans="1:18" ht="13.15" customHeight="1">
      <c r="B58" s="81"/>
      <c r="C58" s="82"/>
      <c r="D58" s="82"/>
      <c r="E58" s="83"/>
      <c r="F58" s="87"/>
      <c r="G58" s="88"/>
      <c r="H58" s="89"/>
      <c r="I58" s="88"/>
      <c r="J58" s="88"/>
      <c r="K58" s="88"/>
      <c r="L58" s="98"/>
      <c r="M58" s="99"/>
      <c r="N58" s="100"/>
      <c r="O58" s="99"/>
      <c r="P58" s="99"/>
      <c r="Q58" s="106"/>
    </row>
    <row r="59" spans="1:18" ht="13.15" customHeight="1" thickBot="1">
      <c r="B59" s="84"/>
      <c r="C59" s="85"/>
      <c r="D59" s="85"/>
      <c r="E59" s="86"/>
      <c r="F59" s="90"/>
      <c r="G59" s="91"/>
      <c r="H59" s="92"/>
      <c r="I59" s="94"/>
      <c r="J59" s="94"/>
      <c r="K59" s="94"/>
      <c r="L59" s="101"/>
      <c r="M59" s="102"/>
      <c r="N59" s="103"/>
      <c r="O59" s="107"/>
      <c r="P59" s="107"/>
      <c r="Q59" s="108"/>
    </row>
    <row r="60" spans="1:18">
      <c r="A60" s="55"/>
      <c r="B60" s="55" t="s">
        <v>130</v>
      </c>
      <c r="C60" s="109" t="s">
        <v>131</v>
      </c>
      <c r="D60" s="109"/>
      <c r="E60" s="109"/>
      <c r="F60" s="109"/>
      <c r="G60" s="109"/>
      <c r="H60" s="109"/>
      <c r="I60" s="109"/>
      <c r="J60" s="109"/>
      <c r="K60" s="109"/>
      <c r="L60" s="110"/>
      <c r="M60" s="110"/>
      <c r="N60" s="110"/>
      <c r="O60" s="109"/>
      <c r="P60" s="109"/>
      <c r="Q60" s="109"/>
    </row>
    <row r="61" spans="1:18">
      <c r="C61" s="77" t="s">
        <v>132</v>
      </c>
      <c r="D61" s="77"/>
      <c r="E61" s="77"/>
      <c r="F61" s="77"/>
      <c r="G61" s="77"/>
      <c r="H61" s="77"/>
      <c r="I61" s="77"/>
      <c r="J61" s="77"/>
      <c r="K61" s="77"/>
      <c r="L61" s="77"/>
      <c r="M61" s="77"/>
      <c r="N61" s="77"/>
      <c r="O61" s="77"/>
      <c r="P61" s="77"/>
      <c r="Q61" s="77"/>
    </row>
    <row r="62" spans="1:18">
      <c r="C62" s="77"/>
      <c r="D62" s="77"/>
      <c r="E62" s="77"/>
      <c r="F62" s="77"/>
      <c r="G62" s="77"/>
      <c r="H62" s="77"/>
      <c r="I62" s="77"/>
      <c r="J62" s="77"/>
      <c r="K62" s="77"/>
      <c r="L62" s="77"/>
      <c r="M62" s="77"/>
      <c r="N62" s="77"/>
      <c r="O62" s="77"/>
      <c r="P62" s="77"/>
      <c r="Q62" s="77"/>
    </row>
  </sheetData>
  <mergeCells count="78">
    <mergeCell ref="Q3:Q4"/>
    <mergeCell ref="E5:G6"/>
    <mergeCell ref="H5:J6"/>
    <mergeCell ref="K5:K6"/>
    <mergeCell ref="L5:L6"/>
    <mergeCell ref="M5:M6"/>
    <mergeCell ref="N5:N6"/>
    <mergeCell ref="O5:O6"/>
    <mergeCell ref="F20:I21"/>
    <mergeCell ref="J20:Q21"/>
    <mergeCell ref="A23:Q25"/>
    <mergeCell ref="P5:P6"/>
    <mergeCell ref="O3:O4"/>
    <mergeCell ref="Q5:Q6"/>
    <mergeCell ref="F10:I11"/>
    <mergeCell ref="J10:Q11"/>
    <mergeCell ref="F8:I9"/>
    <mergeCell ref="J8:Q9"/>
    <mergeCell ref="A2:D3"/>
    <mergeCell ref="H3:J4"/>
    <mergeCell ref="K3:L4"/>
    <mergeCell ref="M3:M4"/>
    <mergeCell ref="N3:N4"/>
    <mergeCell ref="P3:P4"/>
    <mergeCell ref="F16:I17"/>
    <mergeCell ref="J16:N17"/>
    <mergeCell ref="O16:Q17"/>
    <mergeCell ref="H18:I19"/>
    <mergeCell ref="J18:Q19"/>
    <mergeCell ref="F12:I13"/>
    <mergeCell ref="J12:Q13"/>
    <mergeCell ref="A31:Q32"/>
    <mergeCell ref="B34:C37"/>
    <mergeCell ref="D35:D37"/>
    <mergeCell ref="E35:E37"/>
    <mergeCell ref="F35:F37"/>
    <mergeCell ref="G35:G37"/>
    <mergeCell ref="H35:H37"/>
    <mergeCell ref="I35:I37"/>
    <mergeCell ref="J35:J37"/>
    <mergeCell ref="K35:K37"/>
    <mergeCell ref="A29:Q29"/>
    <mergeCell ref="F14:I15"/>
    <mergeCell ref="J14:P15"/>
    <mergeCell ref="Q14:Q15"/>
    <mergeCell ref="A39:Q40"/>
    <mergeCell ref="B42:E44"/>
    <mergeCell ref="F42:H43"/>
    <mergeCell ref="I42:K43"/>
    <mergeCell ref="L42:N43"/>
    <mergeCell ref="O42:Q43"/>
    <mergeCell ref="B48:E50"/>
    <mergeCell ref="F48:H50"/>
    <mergeCell ref="I48:K50"/>
    <mergeCell ref="L48:N50"/>
    <mergeCell ref="O48:Q50"/>
    <mergeCell ref="B45:E47"/>
    <mergeCell ref="F45:H47"/>
    <mergeCell ref="I45:K47"/>
    <mergeCell ref="L45:N47"/>
    <mergeCell ref="O45:Q47"/>
    <mergeCell ref="B54:E56"/>
    <mergeCell ref="F54:H56"/>
    <mergeCell ref="I54:K56"/>
    <mergeCell ref="L54:N56"/>
    <mergeCell ref="O54:Q56"/>
    <mergeCell ref="B51:E53"/>
    <mergeCell ref="F51:H53"/>
    <mergeCell ref="I51:K53"/>
    <mergeCell ref="L51:N53"/>
    <mergeCell ref="O51:Q53"/>
    <mergeCell ref="C61:Q62"/>
    <mergeCell ref="B57:E59"/>
    <mergeCell ref="F57:H59"/>
    <mergeCell ref="I57:K59"/>
    <mergeCell ref="L57:N59"/>
    <mergeCell ref="O57:Q59"/>
    <mergeCell ref="C60:Q60"/>
  </mergeCells>
  <phoneticPr fontId="1"/>
  <hyperlinks>
    <hyperlink ref="J20" r:id="rId1" xr:uid="{7E988A61-D6C9-465B-89A1-3C9CB97BC439}"/>
  </hyperlinks>
  <pageMargins left="0.78740157480314965" right="0" top="0.39370078740157483" bottom="0" header="0.11811023622047245" footer="0.11811023622047245"/>
  <pageSetup paperSize="9" scale="95" orientation="portrait" r:id="rId2"/>
  <headerFooter alignWithMargins="0"/>
  <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39271E-8A5D-4ABD-84CF-45271DEC417D}">
  <sheetPr>
    <tabColor theme="4" tint="0.59999389629810485"/>
    <pageSetUpPr fitToPage="1"/>
  </sheetPr>
  <dimension ref="A1:AE68"/>
  <sheetViews>
    <sheetView showZeros="0" topLeftCell="A15" zoomScaleNormal="100" zoomScaleSheetLayoutView="95" workbookViewId="0">
      <selection activeCell="E11" sqref="E11:J12"/>
    </sheetView>
  </sheetViews>
  <sheetFormatPr defaultColWidth="4.625" defaultRowHeight="13.5"/>
  <cols>
    <col min="1" max="22" width="4.625" style="2"/>
    <col min="23" max="23" width="5.375" style="2" hidden="1" customWidth="1"/>
    <col min="24" max="27" width="4.625" style="2"/>
    <col min="28" max="28" width="15.375" style="2" bestFit="1" customWidth="1"/>
    <col min="29" max="29" width="6.75" style="2" bestFit="1" customWidth="1"/>
    <col min="30" max="30" width="15.375" style="2" bestFit="1" customWidth="1"/>
    <col min="31" max="31" width="10.25" style="2" bestFit="1" customWidth="1"/>
    <col min="32" max="16384" width="4.625" style="2"/>
  </cols>
  <sheetData>
    <row r="1" spans="1:21" ht="13.5" customHeight="1">
      <c r="A1" s="387" t="s">
        <v>16</v>
      </c>
      <c r="B1" s="388"/>
      <c r="C1" s="388"/>
      <c r="D1" s="389"/>
      <c r="L1" s="140" t="s">
        <v>17</v>
      </c>
      <c r="M1" s="160"/>
      <c r="N1" s="393">
        <v>1</v>
      </c>
      <c r="O1" s="378">
        <v>1</v>
      </c>
      <c r="P1" s="378">
        <v>1</v>
      </c>
      <c r="Q1" s="378">
        <v>1</v>
      </c>
      <c r="R1" s="378">
        <v>1</v>
      </c>
      <c r="S1" s="378">
        <v>1</v>
      </c>
      <c r="T1" s="380">
        <v>1</v>
      </c>
    </row>
    <row r="2" spans="1:21" ht="14.25" customHeight="1" thickBot="1">
      <c r="A2" s="390"/>
      <c r="B2" s="391"/>
      <c r="C2" s="391"/>
      <c r="D2" s="392"/>
      <c r="L2" s="84"/>
      <c r="M2" s="162"/>
      <c r="N2" s="394"/>
      <c r="O2" s="379"/>
      <c r="P2" s="379"/>
      <c r="Q2" s="379"/>
      <c r="R2" s="379"/>
      <c r="S2" s="379"/>
      <c r="T2" s="381"/>
    </row>
    <row r="3" spans="1:21">
      <c r="A3" s="382" t="s">
        <v>18</v>
      </c>
      <c r="B3" s="382"/>
      <c r="C3" s="382"/>
      <c r="D3" s="382"/>
      <c r="L3" s="353" t="s">
        <v>19</v>
      </c>
      <c r="M3" s="384"/>
      <c r="N3" s="141" t="s">
        <v>133</v>
      </c>
      <c r="O3" s="141"/>
      <c r="P3" s="141"/>
      <c r="Q3" s="141"/>
      <c r="R3" s="141"/>
      <c r="S3" s="141"/>
      <c r="T3" s="155"/>
      <c r="U3" s="3"/>
    </row>
    <row r="4" spans="1:21">
      <c r="A4" s="383"/>
      <c r="B4" s="383"/>
      <c r="C4" s="383"/>
      <c r="D4" s="383"/>
      <c r="L4" s="344"/>
      <c r="M4" s="385"/>
      <c r="N4" s="85"/>
      <c r="O4" s="85"/>
      <c r="P4" s="85"/>
      <c r="Q4" s="85"/>
      <c r="R4" s="85"/>
      <c r="S4" s="85"/>
      <c r="T4" s="386"/>
      <c r="U4" s="3"/>
    </row>
    <row r="5" spans="1:21">
      <c r="I5" s="3"/>
      <c r="J5" s="3"/>
      <c r="K5" s="4"/>
      <c r="L5" s="4"/>
      <c r="M5" s="4"/>
      <c r="N5" s="4"/>
      <c r="O5" s="4"/>
      <c r="P5" s="4"/>
      <c r="Q5" s="4"/>
      <c r="R5" s="3"/>
    </row>
    <row r="6" spans="1:21">
      <c r="A6" s="139" t="s">
        <v>20</v>
      </c>
      <c r="B6" s="139"/>
      <c r="C6" s="139"/>
      <c r="D6" s="139"/>
      <c r="E6" s="139"/>
      <c r="F6" s="139"/>
      <c r="G6" s="139"/>
      <c r="H6" s="139"/>
      <c r="I6" s="139"/>
      <c r="J6" s="139"/>
      <c r="K6" s="139"/>
      <c r="L6" s="139"/>
      <c r="M6" s="139"/>
      <c r="N6" s="139"/>
      <c r="O6" s="139"/>
      <c r="P6" s="139"/>
      <c r="Q6" s="139"/>
    </row>
    <row r="7" spans="1:21">
      <c r="A7" s="139"/>
      <c r="B7" s="139"/>
      <c r="C7" s="139"/>
      <c r="D7" s="139"/>
      <c r="E7" s="139"/>
      <c r="F7" s="139"/>
      <c r="G7" s="139"/>
      <c r="H7" s="139"/>
      <c r="I7" s="139"/>
      <c r="J7" s="139"/>
      <c r="K7" s="139"/>
      <c r="L7" s="139"/>
      <c r="M7" s="139"/>
      <c r="N7" s="139"/>
      <c r="O7" s="139"/>
      <c r="P7" s="139"/>
      <c r="Q7" s="139"/>
    </row>
    <row r="9" spans="1:21">
      <c r="A9" s="353" t="s">
        <v>21</v>
      </c>
      <c r="B9" s="354"/>
      <c r="C9" s="354"/>
      <c r="D9" s="355"/>
      <c r="E9" s="359">
        <v>134000</v>
      </c>
      <c r="F9" s="360"/>
      <c r="G9" s="360"/>
      <c r="H9" s="360"/>
      <c r="I9" s="360"/>
      <c r="J9" s="360"/>
      <c r="K9" s="363" t="s">
        <v>22</v>
      </c>
      <c r="L9" s="365" t="s">
        <v>23</v>
      </c>
      <c r="M9" s="366"/>
      <c r="N9" s="371">
        <f>E9-E13</f>
        <v>3000</v>
      </c>
      <c r="O9" s="372"/>
      <c r="P9" s="372"/>
      <c r="Q9" s="373"/>
      <c r="R9" s="324" t="s">
        <v>22</v>
      </c>
    </row>
    <row r="10" spans="1:21">
      <c r="A10" s="356"/>
      <c r="B10" s="357"/>
      <c r="C10" s="357"/>
      <c r="D10" s="358"/>
      <c r="E10" s="361"/>
      <c r="F10" s="362"/>
      <c r="G10" s="362"/>
      <c r="H10" s="362"/>
      <c r="I10" s="362"/>
      <c r="J10" s="362"/>
      <c r="K10" s="364"/>
      <c r="L10" s="367"/>
      <c r="M10" s="368"/>
      <c r="N10" s="374"/>
      <c r="O10" s="374"/>
      <c r="P10" s="374"/>
      <c r="Q10" s="375"/>
      <c r="R10" s="325"/>
    </row>
    <row r="11" spans="1:21" ht="16.149999999999999" customHeight="1">
      <c r="A11" s="327" t="s">
        <v>24</v>
      </c>
      <c r="B11" s="328"/>
      <c r="C11" s="328"/>
      <c r="D11" s="329"/>
      <c r="E11" s="333">
        <f>Q47</f>
        <v>131000</v>
      </c>
      <c r="F11" s="334"/>
      <c r="G11" s="334"/>
      <c r="H11" s="334"/>
      <c r="I11" s="334"/>
      <c r="J11" s="335"/>
      <c r="K11" s="339" t="s">
        <v>22</v>
      </c>
      <c r="L11" s="367"/>
      <c r="M11" s="368"/>
      <c r="N11" s="374"/>
      <c r="O11" s="374"/>
      <c r="P11" s="374"/>
      <c r="Q11" s="375"/>
      <c r="R11" s="325"/>
    </row>
    <row r="12" spans="1:21" ht="7.15" customHeight="1">
      <c r="A12" s="330"/>
      <c r="B12" s="331"/>
      <c r="C12" s="331"/>
      <c r="D12" s="332"/>
      <c r="E12" s="336"/>
      <c r="F12" s="337"/>
      <c r="G12" s="337"/>
      <c r="H12" s="337"/>
      <c r="I12" s="337"/>
      <c r="J12" s="338"/>
      <c r="K12" s="340"/>
      <c r="L12" s="367"/>
      <c r="M12" s="368"/>
      <c r="N12" s="374"/>
      <c r="O12" s="374"/>
      <c r="P12" s="374"/>
      <c r="Q12" s="375"/>
      <c r="R12" s="325"/>
    </row>
    <row r="13" spans="1:21" ht="15.75" customHeight="1">
      <c r="A13" s="341" t="s">
        <v>25</v>
      </c>
      <c r="B13" s="342"/>
      <c r="C13" s="342"/>
      <c r="D13" s="343"/>
      <c r="E13" s="347">
        <f>MIN(E9,E11)</f>
        <v>131000</v>
      </c>
      <c r="F13" s="348"/>
      <c r="G13" s="348"/>
      <c r="H13" s="348"/>
      <c r="I13" s="348"/>
      <c r="J13" s="348"/>
      <c r="K13" s="351" t="s">
        <v>22</v>
      </c>
      <c r="L13" s="367"/>
      <c r="M13" s="368"/>
      <c r="N13" s="374"/>
      <c r="O13" s="374"/>
      <c r="P13" s="374"/>
      <c r="Q13" s="375"/>
      <c r="R13" s="325"/>
    </row>
    <row r="14" spans="1:21" ht="15.75" customHeight="1">
      <c r="A14" s="344"/>
      <c r="B14" s="345"/>
      <c r="C14" s="345"/>
      <c r="D14" s="346"/>
      <c r="E14" s="349"/>
      <c r="F14" s="350"/>
      <c r="G14" s="350"/>
      <c r="H14" s="350"/>
      <c r="I14" s="350"/>
      <c r="J14" s="350"/>
      <c r="K14" s="352"/>
      <c r="L14" s="369"/>
      <c r="M14" s="370"/>
      <c r="N14" s="376"/>
      <c r="O14" s="376"/>
      <c r="P14" s="376"/>
      <c r="Q14" s="377"/>
      <c r="R14" s="326"/>
    </row>
    <row r="15" spans="1:21" ht="18.75">
      <c r="A15" s="6" t="s">
        <v>26</v>
      </c>
      <c r="B15" s="7" t="s">
        <v>27</v>
      </c>
      <c r="C15" s="3"/>
      <c r="D15" s="3"/>
      <c r="E15" s="8"/>
      <c r="F15" s="8"/>
      <c r="G15" s="8"/>
      <c r="H15" s="8"/>
      <c r="I15" s="8"/>
      <c r="J15" s="8"/>
      <c r="K15" s="9"/>
      <c r="L15" s="10"/>
      <c r="M15" s="10"/>
      <c r="N15" s="10"/>
      <c r="O15" s="10"/>
      <c r="P15" s="10"/>
      <c r="Q15" s="10"/>
      <c r="R15" s="10"/>
    </row>
    <row r="16" spans="1:21">
      <c r="B16" s="7" t="s">
        <v>28</v>
      </c>
    </row>
    <row r="17" spans="1:31">
      <c r="B17" s="7"/>
    </row>
    <row r="18" spans="1:31" ht="13.15" customHeight="1">
      <c r="A18" s="139" t="s">
        <v>29</v>
      </c>
      <c r="B18" s="139"/>
      <c r="C18" s="139"/>
      <c r="D18" s="139"/>
      <c r="E18" s="139"/>
      <c r="F18" s="139"/>
      <c r="G18" s="139"/>
      <c r="H18" s="139"/>
      <c r="I18" s="139"/>
      <c r="J18" s="139"/>
      <c r="K18" s="139"/>
      <c r="L18" s="139"/>
      <c r="M18" s="139"/>
      <c r="N18" s="139"/>
      <c r="O18" s="139"/>
      <c r="P18" s="139"/>
      <c r="Q18" s="139"/>
    </row>
    <row r="19" spans="1:31" ht="13.15" customHeight="1">
      <c r="A19" s="139"/>
      <c r="B19" s="139"/>
      <c r="C19" s="139"/>
      <c r="D19" s="139"/>
      <c r="E19" s="139"/>
      <c r="F19" s="139"/>
      <c r="G19" s="139"/>
      <c r="H19" s="139"/>
      <c r="I19" s="139"/>
      <c r="J19" s="139"/>
      <c r="K19" s="139"/>
      <c r="L19" s="139"/>
      <c r="M19" s="139"/>
      <c r="N19" s="139"/>
      <c r="O19" s="139"/>
      <c r="P19" s="139"/>
      <c r="Q19" s="139"/>
    </row>
    <row r="21" spans="1:31" ht="13.5" customHeight="1">
      <c r="A21" s="304" t="s">
        <v>9</v>
      </c>
      <c r="B21" s="305"/>
      <c r="C21" s="140" t="s">
        <v>10</v>
      </c>
      <c r="D21" s="141"/>
      <c r="E21" s="141"/>
      <c r="F21" s="141"/>
      <c r="G21" s="142"/>
      <c r="H21" s="308" t="s">
        <v>11</v>
      </c>
      <c r="I21" s="309"/>
      <c r="J21" s="312" t="s">
        <v>12</v>
      </c>
      <c r="K21" s="313"/>
      <c r="L21" s="308" t="s">
        <v>13</v>
      </c>
      <c r="M21" s="316"/>
      <c r="N21" s="309"/>
      <c r="O21" s="318" t="s">
        <v>14</v>
      </c>
      <c r="P21" s="319"/>
      <c r="Q21" s="308" t="s">
        <v>15</v>
      </c>
      <c r="R21" s="316"/>
      <c r="S21" s="322"/>
    </row>
    <row r="22" spans="1:31" ht="13.15" customHeight="1" thickBot="1">
      <c r="A22" s="306"/>
      <c r="B22" s="307"/>
      <c r="C22" s="143"/>
      <c r="D22" s="144"/>
      <c r="E22" s="144"/>
      <c r="F22" s="144"/>
      <c r="G22" s="145"/>
      <c r="H22" s="310"/>
      <c r="I22" s="311"/>
      <c r="J22" s="314"/>
      <c r="K22" s="315"/>
      <c r="L22" s="310"/>
      <c r="M22" s="317"/>
      <c r="N22" s="311"/>
      <c r="O22" s="320"/>
      <c r="P22" s="321"/>
      <c r="Q22" s="310"/>
      <c r="R22" s="317"/>
      <c r="S22" s="323"/>
    </row>
    <row r="23" spans="1:31" ht="12" customHeight="1" thickTop="1">
      <c r="A23" s="284"/>
      <c r="B23" s="285"/>
      <c r="C23" s="272" t="s">
        <v>147</v>
      </c>
      <c r="D23" s="273"/>
      <c r="E23" s="273"/>
      <c r="F23" s="273"/>
      <c r="G23" s="274"/>
      <c r="H23" s="278">
        <v>1</v>
      </c>
      <c r="I23" s="279"/>
      <c r="J23" s="212">
        <v>45401</v>
      </c>
      <c r="K23" s="213"/>
      <c r="L23" s="216">
        <v>380000</v>
      </c>
      <c r="M23" s="217"/>
      <c r="N23" s="218"/>
      <c r="O23" s="212">
        <v>45442</v>
      </c>
      <c r="P23" s="213"/>
      <c r="Q23" s="222" t="s">
        <v>93</v>
      </c>
      <c r="R23" s="223"/>
      <c r="S23" s="224"/>
      <c r="Y23"/>
      <c r="Z23"/>
      <c r="AA23"/>
      <c r="AB23" s="60"/>
      <c r="AC23" s="1"/>
      <c r="AD23" s="60"/>
      <c r="AE23"/>
    </row>
    <row r="24" spans="1:31" ht="12" customHeight="1">
      <c r="A24" s="270"/>
      <c r="B24" s="271"/>
      <c r="C24" s="275"/>
      <c r="D24" s="276"/>
      <c r="E24" s="276"/>
      <c r="F24" s="276"/>
      <c r="G24" s="277"/>
      <c r="H24" s="280"/>
      <c r="I24" s="281"/>
      <c r="J24" s="214"/>
      <c r="K24" s="215"/>
      <c r="L24" s="219"/>
      <c r="M24" s="220"/>
      <c r="N24" s="221"/>
      <c r="O24" s="214"/>
      <c r="P24" s="215"/>
      <c r="Q24" s="225"/>
      <c r="R24" s="226"/>
      <c r="S24" s="227"/>
      <c r="Y24"/>
      <c r="Z24"/>
      <c r="AA24"/>
      <c r="AB24" s="60"/>
      <c r="AC24" s="1"/>
      <c r="AD24" s="60"/>
      <c r="AE24"/>
    </row>
    <row r="25" spans="1:31" ht="12" customHeight="1">
      <c r="A25" s="270" t="s">
        <v>0</v>
      </c>
      <c r="B25" s="271"/>
      <c r="C25" s="272" t="s">
        <v>1</v>
      </c>
      <c r="D25" s="273"/>
      <c r="E25" s="273"/>
      <c r="F25" s="273"/>
      <c r="G25" s="274"/>
      <c r="H25" s="301" t="s">
        <v>92</v>
      </c>
      <c r="I25" s="302"/>
      <c r="J25" s="212"/>
      <c r="K25" s="213"/>
      <c r="L25" s="295" t="s">
        <v>92</v>
      </c>
      <c r="M25" s="296"/>
      <c r="N25" s="297"/>
      <c r="O25" s="212"/>
      <c r="P25" s="213"/>
      <c r="Q25" s="222"/>
      <c r="R25" s="223"/>
      <c r="S25" s="224"/>
      <c r="Y25"/>
      <c r="Z25"/>
      <c r="AA25"/>
      <c r="AB25" s="60"/>
      <c r="AC25" s="1"/>
      <c r="AD25" s="60"/>
      <c r="AE25"/>
    </row>
    <row r="26" spans="1:31" ht="12" customHeight="1">
      <c r="A26" s="270"/>
      <c r="B26" s="271"/>
      <c r="C26" s="275"/>
      <c r="D26" s="276"/>
      <c r="E26" s="276"/>
      <c r="F26" s="276"/>
      <c r="G26" s="277"/>
      <c r="H26" s="303"/>
      <c r="I26" s="294"/>
      <c r="J26" s="214"/>
      <c r="K26" s="215"/>
      <c r="L26" s="298"/>
      <c r="M26" s="299"/>
      <c r="N26" s="300"/>
      <c r="O26" s="214"/>
      <c r="P26" s="215"/>
      <c r="Q26" s="225"/>
      <c r="R26" s="226"/>
      <c r="S26" s="227"/>
      <c r="Y26"/>
      <c r="Z26"/>
      <c r="AA26"/>
      <c r="AB26" s="60"/>
      <c r="AC26" s="1"/>
      <c r="AD26" s="60"/>
      <c r="AE26"/>
    </row>
    <row r="27" spans="1:31" ht="12" customHeight="1">
      <c r="A27" s="270" t="s">
        <v>0</v>
      </c>
      <c r="B27" s="271"/>
      <c r="C27" s="272" t="s">
        <v>2</v>
      </c>
      <c r="D27" s="273"/>
      <c r="E27" s="273"/>
      <c r="F27" s="273"/>
      <c r="G27" s="274"/>
      <c r="H27" s="291" t="s">
        <v>92</v>
      </c>
      <c r="I27" s="292"/>
      <c r="J27" s="212"/>
      <c r="K27" s="213"/>
      <c r="L27" s="295" t="s">
        <v>92</v>
      </c>
      <c r="M27" s="296"/>
      <c r="N27" s="297"/>
      <c r="O27" s="212"/>
      <c r="P27" s="213"/>
      <c r="Q27" s="222"/>
      <c r="R27" s="223"/>
      <c r="S27" s="224"/>
      <c r="Y27"/>
      <c r="Z27"/>
      <c r="AA27"/>
      <c r="AB27" s="60"/>
      <c r="AC27" s="1"/>
      <c r="AD27" s="60"/>
      <c r="AE27"/>
    </row>
    <row r="28" spans="1:31" ht="12" customHeight="1">
      <c r="A28" s="270"/>
      <c r="B28" s="271"/>
      <c r="C28" s="275"/>
      <c r="D28" s="276"/>
      <c r="E28" s="276"/>
      <c r="F28" s="276"/>
      <c r="G28" s="277"/>
      <c r="H28" s="293"/>
      <c r="I28" s="294"/>
      <c r="J28" s="214"/>
      <c r="K28" s="215"/>
      <c r="L28" s="298"/>
      <c r="M28" s="299"/>
      <c r="N28" s="300"/>
      <c r="O28" s="214"/>
      <c r="P28" s="215"/>
      <c r="Q28" s="225"/>
      <c r="R28" s="226"/>
      <c r="S28" s="227"/>
      <c r="Y28"/>
      <c r="Z28"/>
      <c r="AA28"/>
      <c r="AB28" s="60"/>
      <c r="AC28" s="1"/>
      <c r="AD28" s="60"/>
      <c r="AE28"/>
    </row>
    <row r="29" spans="1:31" ht="12" customHeight="1">
      <c r="A29" s="270" t="s">
        <v>0</v>
      </c>
      <c r="B29" s="271"/>
      <c r="C29" s="272" t="s">
        <v>3</v>
      </c>
      <c r="D29" s="273"/>
      <c r="E29" s="273"/>
      <c r="F29" s="273"/>
      <c r="G29" s="274"/>
      <c r="H29" s="291" t="s">
        <v>92</v>
      </c>
      <c r="I29" s="292"/>
      <c r="J29" s="212"/>
      <c r="K29" s="213"/>
      <c r="L29" s="295" t="s">
        <v>92</v>
      </c>
      <c r="M29" s="296"/>
      <c r="N29" s="297"/>
      <c r="O29" s="212"/>
      <c r="P29" s="213"/>
      <c r="Q29" s="222"/>
      <c r="R29" s="223"/>
      <c r="S29" s="224"/>
      <c r="Y29"/>
      <c r="Z29"/>
      <c r="AA29"/>
      <c r="AB29" s="60"/>
      <c r="AC29" s="1"/>
      <c r="AD29" s="60"/>
      <c r="AE29"/>
    </row>
    <row r="30" spans="1:31" ht="12" customHeight="1">
      <c r="A30" s="270"/>
      <c r="B30" s="271"/>
      <c r="C30" s="275"/>
      <c r="D30" s="276"/>
      <c r="E30" s="276"/>
      <c r="F30" s="276"/>
      <c r="G30" s="277"/>
      <c r="H30" s="293"/>
      <c r="I30" s="294"/>
      <c r="J30" s="214"/>
      <c r="K30" s="215"/>
      <c r="L30" s="298"/>
      <c r="M30" s="299"/>
      <c r="N30" s="300"/>
      <c r="O30" s="214"/>
      <c r="P30" s="215"/>
      <c r="Q30" s="225"/>
      <c r="R30" s="226"/>
      <c r="S30" s="227"/>
      <c r="Y30"/>
      <c r="Z30"/>
      <c r="AA30"/>
      <c r="AB30" s="60"/>
      <c r="AC30" s="1"/>
      <c r="AD30" s="60"/>
      <c r="AE30"/>
    </row>
    <row r="31" spans="1:31" ht="12" customHeight="1">
      <c r="A31" s="270" t="s">
        <v>0</v>
      </c>
      <c r="B31" s="271"/>
      <c r="C31" s="272" t="s">
        <v>4</v>
      </c>
      <c r="D31" s="273"/>
      <c r="E31" s="273"/>
      <c r="F31" s="273"/>
      <c r="G31" s="274"/>
      <c r="H31" s="288">
        <v>1</v>
      </c>
      <c r="I31" s="289"/>
      <c r="J31" s="212">
        <v>45451</v>
      </c>
      <c r="K31" s="213"/>
      <c r="L31" s="216">
        <v>550</v>
      </c>
      <c r="M31" s="217"/>
      <c r="N31" s="218"/>
      <c r="O31" s="212">
        <v>45480</v>
      </c>
      <c r="P31" s="213"/>
      <c r="Q31" s="222" t="s">
        <v>94</v>
      </c>
      <c r="R31" s="223"/>
      <c r="S31" s="224"/>
    </row>
    <row r="32" spans="1:31" ht="12" customHeight="1">
      <c r="A32" s="270"/>
      <c r="B32" s="271"/>
      <c r="C32" s="275"/>
      <c r="D32" s="276"/>
      <c r="E32" s="276"/>
      <c r="F32" s="276"/>
      <c r="G32" s="277"/>
      <c r="H32" s="290"/>
      <c r="I32" s="281"/>
      <c r="J32" s="214"/>
      <c r="K32" s="215"/>
      <c r="L32" s="219"/>
      <c r="M32" s="220"/>
      <c r="N32" s="221"/>
      <c r="O32" s="214"/>
      <c r="P32" s="215"/>
      <c r="Q32" s="225"/>
      <c r="R32" s="226"/>
      <c r="S32" s="227"/>
    </row>
    <row r="33" spans="1:23" ht="12" customHeight="1">
      <c r="A33" s="270" t="s">
        <v>0</v>
      </c>
      <c r="B33" s="271"/>
      <c r="C33" s="272" t="s">
        <v>5</v>
      </c>
      <c r="D33" s="273"/>
      <c r="E33" s="273"/>
      <c r="F33" s="273"/>
      <c r="G33" s="274"/>
      <c r="H33" s="278">
        <v>2</v>
      </c>
      <c r="I33" s="279"/>
      <c r="J33" s="212">
        <v>45451</v>
      </c>
      <c r="K33" s="213"/>
      <c r="L33" s="216">
        <v>2520</v>
      </c>
      <c r="M33" s="217"/>
      <c r="N33" s="218"/>
      <c r="O33" s="212">
        <v>45480</v>
      </c>
      <c r="P33" s="213"/>
      <c r="Q33" s="222" t="s">
        <v>94</v>
      </c>
      <c r="R33" s="223"/>
      <c r="S33" s="224"/>
    </row>
    <row r="34" spans="1:23" ht="12" customHeight="1">
      <c r="A34" s="270"/>
      <c r="B34" s="271"/>
      <c r="C34" s="275"/>
      <c r="D34" s="276"/>
      <c r="E34" s="276"/>
      <c r="F34" s="276"/>
      <c r="G34" s="277"/>
      <c r="H34" s="280"/>
      <c r="I34" s="281"/>
      <c r="J34" s="214"/>
      <c r="K34" s="215"/>
      <c r="L34" s="219"/>
      <c r="M34" s="220"/>
      <c r="N34" s="221"/>
      <c r="O34" s="214"/>
      <c r="P34" s="215"/>
      <c r="Q34" s="225"/>
      <c r="R34" s="226"/>
      <c r="S34" s="227"/>
    </row>
    <row r="35" spans="1:23" ht="12" customHeight="1">
      <c r="A35" s="270" t="s">
        <v>0</v>
      </c>
      <c r="B35" s="271"/>
      <c r="C35" s="272" t="s">
        <v>6</v>
      </c>
      <c r="D35" s="273"/>
      <c r="E35" s="273"/>
      <c r="F35" s="273"/>
      <c r="G35" s="274"/>
      <c r="H35" s="278">
        <v>1</v>
      </c>
      <c r="I35" s="279"/>
      <c r="J35" s="212">
        <v>45679</v>
      </c>
      <c r="K35" s="213"/>
      <c r="L35" s="216">
        <v>660</v>
      </c>
      <c r="M35" s="217"/>
      <c r="N35" s="218"/>
      <c r="O35" s="212">
        <v>45688</v>
      </c>
      <c r="P35" s="213"/>
      <c r="Q35" s="222" t="s">
        <v>148</v>
      </c>
      <c r="R35" s="223"/>
      <c r="S35" s="224"/>
    </row>
    <row r="36" spans="1:23" ht="12" customHeight="1">
      <c r="A36" s="270"/>
      <c r="B36" s="271"/>
      <c r="C36" s="275"/>
      <c r="D36" s="276"/>
      <c r="E36" s="276"/>
      <c r="F36" s="276"/>
      <c r="G36" s="277"/>
      <c r="H36" s="280"/>
      <c r="I36" s="281"/>
      <c r="J36" s="214"/>
      <c r="K36" s="215"/>
      <c r="L36" s="219"/>
      <c r="M36" s="220"/>
      <c r="N36" s="221"/>
      <c r="O36" s="214"/>
      <c r="P36" s="215"/>
      <c r="Q36" s="225"/>
      <c r="R36" s="226"/>
      <c r="S36" s="227"/>
    </row>
    <row r="37" spans="1:23" ht="12" customHeight="1">
      <c r="A37" s="270" t="s">
        <v>0</v>
      </c>
      <c r="B37" s="271"/>
      <c r="C37" s="272" t="s">
        <v>7</v>
      </c>
      <c r="D37" s="273"/>
      <c r="E37" s="273"/>
      <c r="F37" s="273"/>
      <c r="G37" s="274"/>
      <c r="H37" s="278">
        <v>8</v>
      </c>
      <c r="I37" s="279"/>
      <c r="J37" s="212">
        <v>45730</v>
      </c>
      <c r="K37" s="213"/>
      <c r="L37" s="216">
        <v>3960</v>
      </c>
      <c r="M37" s="217"/>
      <c r="N37" s="218"/>
      <c r="O37" s="212">
        <v>45730</v>
      </c>
      <c r="P37" s="213"/>
      <c r="Q37" s="222" t="s">
        <v>149</v>
      </c>
      <c r="R37" s="223"/>
      <c r="S37" s="224"/>
    </row>
    <row r="38" spans="1:23" ht="12" customHeight="1">
      <c r="A38" s="270"/>
      <c r="B38" s="271"/>
      <c r="C38" s="275"/>
      <c r="D38" s="276"/>
      <c r="E38" s="276"/>
      <c r="F38" s="276"/>
      <c r="G38" s="277"/>
      <c r="H38" s="280"/>
      <c r="I38" s="281"/>
      <c r="J38" s="214"/>
      <c r="K38" s="215"/>
      <c r="L38" s="219"/>
      <c r="M38" s="220"/>
      <c r="N38" s="221"/>
      <c r="O38" s="214"/>
      <c r="P38" s="215"/>
      <c r="Q38" s="225"/>
      <c r="R38" s="226"/>
      <c r="S38" s="227"/>
    </row>
    <row r="39" spans="1:23" ht="12" customHeight="1">
      <c r="A39" s="284" t="s">
        <v>0</v>
      </c>
      <c r="B39" s="285"/>
      <c r="C39" s="272" t="s">
        <v>153</v>
      </c>
      <c r="D39" s="273"/>
      <c r="E39" s="273"/>
      <c r="F39" s="273"/>
      <c r="G39" s="274"/>
      <c r="H39" s="278">
        <v>1</v>
      </c>
      <c r="I39" s="279"/>
      <c r="J39" s="212">
        <v>45730</v>
      </c>
      <c r="K39" s="213"/>
      <c r="L39" s="216">
        <v>8800</v>
      </c>
      <c r="M39" s="217"/>
      <c r="N39" s="218"/>
      <c r="O39" s="212">
        <v>45730</v>
      </c>
      <c r="P39" s="213"/>
      <c r="Q39" s="222" t="s">
        <v>149</v>
      </c>
      <c r="R39" s="223"/>
      <c r="S39" s="224"/>
    </row>
    <row r="40" spans="1:23" ht="12" customHeight="1">
      <c r="A40" s="286"/>
      <c r="B40" s="287"/>
      <c r="C40" s="275"/>
      <c r="D40" s="276"/>
      <c r="E40" s="276"/>
      <c r="F40" s="276"/>
      <c r="G40" s="277"/>
      <c r="H40" s="280"/>
      <c r="I40" s="281"/>
      <c r="J40" s="214"/>
      <c r="K40" s="215"/>
      <c r="L40" s="219"/>
      <c r="M40" s="220"/>
      <c r="N40" s="221"/>
      <c r="O40" s="214"/>
      <c r="P40" s="215"/>
      <c r="Q40" s="225"/>
      <c r="R40" s="226"/>
      <c r="S40" s="227"/>
    </row>
    <row r="41" spans="1:23" ht="12" customHeight="1">
      <c r="A41" s="270" t="s">
        <v>0</v>
      </c>
      <c r="B41" s="271"/>
      <c r="C41" s="272" t="s">
        <v>154</v>
      </c>
      <c r="D41" s="273"/>
      <c r="E41" s="273"/>
      <c r="F41" s="273"/>
      <c r="G41" s="274"/>
      <c r="H41" s="278">
        <v>1</v>
      </c>
      <c r="I41" s="279"/>
      <c r="J41" s="212">
        <v>45730</v>
      </c>
      <c r="K41" s="213"/>
      <c r="L41" s="216">
        <v>-550</v>
      </c>
      <c r="M41" s="217"/>
      <c r="N41" s="218"/>
      <c r="O41" s="212">
        <v>45730</v>
      </c>
      <c r="P41" s="213"/>
      <c r="Q41" s="222" t="s">
        <v>149</v>
      </c>
      <c r="R41" s="223"/>
      <c r="S41" s="224"/>
    </row>
    <row r="42" spans="1:23" ht="12" customHeight="1">
      <c r="A42" s="282"/>
      <c r="B42" s="283"/>
      <c r="C42" s="275"/>
      <c r="D42" s="276"/>
      <c r="E42" s="276"/>
      <c r="F42" s="276"/>
      <c r="G42" s="277"/>
      <c r="H42" s="280"/>
      <c r="I42" s="281"/>
      <c r="J42" s="214"/>
      <c r="K42" s="215"/>
      <c r="L42" s="219"/>
      <c r="M42" s="220"/>
      <c r="N42" s="221"/>
      <c r="O42" s="214"/>
      <c r="P42" s="215"/>
      <c r="Q42" s="225"/>
      <c r="R42" s="226"/>
      <c r="S42" s="227"/>
    </row>
    <row r="43" spans="1:23" ht="13.5" customHeight="1">
      <c r="C43" s="140" t="s">
        <v>30</v>
      </c>
      <c r="D43" s="141"/>
      <c r="E43" s="141"/>
      <c r="F43" s="141"/>
      <c r="G43" s="141"/>
      <c r="H43" s="141"/>
      <c r="I43" s="141"/>
      <c r="J43" s="141"/>
      <c r="K43" s="141"/>
      <c r="L43" s="249">
        <f>IF(L23="","",SUM(L23:L42))</f>
        <v>395940</v>
      </c>
      <c r="M43" s="250"/>
      <c r="N43" s="251"/>
      <c r="O43" s="12"/>
      <c r="P43" s="13"/>
      <c r="Q43" s="13"/>
      <c r="R43" s="13"/>
      <c r="S43" s="13"/>
    </row>
    <row r="44" spans="1:23" ht="14.25" customHeight="1">
      <c r="C44" s="84"/>
      <c r="D44" s="85"/>
      <c r="E44" s="85"/>
      <c r="F44" s="85"/>
      <c r="G44" s="85"/>
      <c r="H44" s="85"/>
      <c r="I44" s="248"/>
      <c r="J44" s="85"/>
      <c r="K44" s="85"/>
      <c r="L44" s="252"/>
      <c r="M44" s="253"/>
      <c r="N44" s="254"/>
      <c r="O44" s="255" t="s">
        <v>31</v>
      </c>
      <c r="P44" s="256"/>
      <c r="Q44" s="256"/>
      <c r="R44" s="256"/>
      <c r="S44" s="257"/>
    </row>
    <row r="45" spans="1:23" ht="13.5" customHeight="1">
      <c r="C45" s="258" t="s">
        <v>32</v>
      </c>
      <c r="D45" s="141"/>
      <c r="E45" s="141"/>
      <c r="F45" s="141"/>
      <c r="G45" s="141"/>
      <c r="H45" s="141"/>
      <c r="I45" s="146"/>
      <c r="J45" s="141"/>
      <c r="K45" s="141"/>
      <c r="L45" s="259"/>
      <c r="M45" s="260"/>
      <c r="N45" s="261"/>
      <c r="O45" s="264"/>
      <c r="P45" s="265"/>
      <c r="Q45" s="265"/>
      <c r="R45" s="265"/>
      <c r="S45" s="266"/>
    </row>
    <row r="46" spans="1:23" ht="14.25" customHeight="1">
      <c r="C46" s="84"/>
      <c r="D46" s="85"/>
      <c r="E46" s="85"/>
      <c r="F46" s="85"/>
      <c r="G46" s="85"/>
      <c r="H46" s="86"/>
      <c r="I46" s="85"/>
      <c r="J46" s="85"/>
      <c r="K46" s="86"/>
      <c r="L46" s="262"/>
      <c r="M46" s="262"/>
      <c r="N46" s="263"/>
      <c r="O46" s="267"/>
      <c r="P46" s="268"/>
      <c r="Q46" s="268"/>
      <c r="R46" s="268"/>
      <c r="S46" s="269"/>
    </row>
    <row r="47" spans="1:23" ht="13.5" customHeight="1">
      <c r="C47" s="140" t="s">
        <v>33</v>
      </c>
      <c r="D47" s="141"/>
      <c r="E47" s="141"/>
      <c r="F47" s="141"/>
      <c r="G47" s="141"/>
      <c r="H47" s="142"/>
      <c r="I47" s="228">
        <f>IF(L43="","",SUM(L43:L46))</f>
        <v>395940</v>
      </c>
      <c r="J47" s="228"/>
      <c r="K47" s="229"/>
      <c r="L47" s="232" t="s">
        <v>34</v>
      </c>
      <c r="M47" s="233"/>
      <c r="N47" s="236">
        <v>0.33333333333333331</v>
      </c>
      <c r="O47" s="238" t="s">
        <v>35</v>
      </c>
      <c r="P47" s="239"/>
      <c r="Q47" s="242">
        <f>ROUNDDOWN(I47*N47,-3)</f>
        <v>131000</v>
      </c>
      <c r="R47" s="243"/>
      <c r="S47" s="244"/>
      <c r="W47" s="14"/>
    </row>
    <row r="48" spans="1:23">
      <c r="C48" s="84"/>
      <c r="D48" s="85"/>
      <c r="E48" s="85"/>
      <c r="F48" s="85"/>
      <c r="G48" s="85"/>
      <c r="H48" s="86"/>
      <c r="I48" s="230"/>
      <c r="J48" s="230"/>
      <c r="K48" s="231"/>
      <c r="L48" s="234"/>
      <c r="M48" s="235"/>
      <c r="N48" s="237"/>
      <c r="O48" s="240"/>
      <c r="P48" s="241"/>
      <c r="Q48" s="245"/>
      <c r="R48" s="246"/>
      <c r="S48" s="247"/>
      <c r="W48" s="14">
        <v>0.5</v>
      </c>
    </row>
    <row r="49" spans="1:23" ht="13.5" customHeight="1">
      <c r="B49" s="15" t="s">
        <v>36</v>
      </c>
      <c r="C49" s="7" t="s">
        <v>37</v>
      </c>
      <c r="F49" s="16"/>
      <c r="G49" s="16"/>
      <c r="H49" s="17"/>
      <c r="I49" s="18"/>
      <c r="J49" s="18"/>
      <c r="K49" s="19"/>
      <c r="L49" s="20"/>
      <c r="M49" s="18"/>
      <c r="N49" s="21"/>
      <c r="O49" s="18"/>
      <c r="P49" s="18"/>
      <c r="Q49" s="18"/>
      <c r="R49" s="18"/>
      <c r="W49" s="14">
        <v>0.33333333333333331</v>
      </c>
    </row>
    <row r="50" spans="1:23" ht="13.5" customHeight="1">
      <c r="C50" s="7" t="s">
        <v>38</v>
      </c>
      <c r="D50" s="16"/>
      <c r="F50" s="16"/>
      <c r="G50" s="16"/>
      <c r="H50" s="17"/>
      <c r="I50" s="18"/>
      <c r="J50" s="18"/>
      <c r="K50" s="19"/>
      <c r="L50" s="20"/>
      <c r="M50" s="18"/>
      <c r="N50" s="21"/>
      <c r="O50" s="18"/>
      <c r="P50" s="18"/>
      <c r="Q50" s="18"/>
      <c r="R50" s="18"/>
    </row>
    <row r="51" spans="1:23" ht="13.5" customHeight="1">
      <c r="C51" s="7" t="s">
        <v>39</v>
      </c>
      <c r="D51" s="16"/>
      <c r="F51" s="16"/>
      <c r="G51" s="16"/>
      <c r="H51" s="17"/>
      <c r="I51" s="18"/>
      <c r="J51" s="18"/>
      <c r="K51" s="19"/>
      <c r="L51" s="20"/>
      <c r="M51" s="18"/>
      <c r="N51" s="18"/>
      <c r="O51" s="18"/>
      <c r="P51" s="18"/>
      <c r="Q51" s="18"/>
      <c r="R51" s="18"/>
    </row>
    <row r="52" spans="1:23" ht="13.5" customHeight="1">
      <c r="C52" s="7" t="s">
        <v>40</v>
      </c>
      <c r="D52" s="16"/>
      <c r="F52" s="16"/>
      <c r="G52" s="16"/>
      <c r="H52" s="17"/>
      <c r="I52" s="18"/>
      <c r="J52" s="18"/>
      <c r="K52" s="19"/>
      <c r="L52" s="20"/>
      <c r="M52" s="18"/>
      <c r="N52" s="19"/>
      <c r="O52" s="18"/>
      <c r="P52" s="18"/>
      <c r="Q52" s="18"/>
      <c r="R52" s="18"/>
    </row>
    <row r="53" spans="1:23" ht="13.5" customHeight="1">
      <c r="C53" s="7" t="s">
        <v>41</v>
      </c>
      <c r="D53" s="16"/>
      <c r="F53" s="16"/>
      <c r="G53" s="16"/>
      <c r="H53" s="17"/>
      <c r="I53" s="18"/>
      <c r="J53" s="18"/>
      <c r="K53" s="19"/>
      <c r="L53" s="20"/>
      <c r="M53" s="18"/>
      <c r="N53" s="19"/>
      <c r="O53" s="18"/>
      <c r="P53" s="18"/>
      <c r="Q53" s="18"/>
      <c r="R53" s="18"/>
    </row>
    <row r="54" spans="1:23">
      <c r="C54" s="7" t="s">
        <v>42</v>
      </c>
      <c r="H54" s="22"/>
    </row>
    <row r="56" spans="1:23">
      <c r="A56" s="2" t="s">
        <v>43</v>
      </c>
    </row>
    <row r="57" spans="1:23">
      <c r="B57" s="23" t="s">
        <v>44</v>
      </c>
      <c r="C57" s="2" t="s">
        <v>45</v>
      </c>
      <c r="H57" s="22"/>
      <c r="K57" s="22"/>
      <c r="L57" s="24"/>
      <c r="N57" s="22"/>
    </row>
    <row r="58" spans="1:23">
      <c r="B58" s="23" t="s">
        <v>46</v>
      </c>
      <c r="C58" s="2" t="s">
        <v>47</v>
      </c>
      <c r="H58" s="22"/>
      <c r="K58" s="22"/>
      <c r="L58" s="24"/>
    </row>
    <row r="59" spans="1:23">
      <c r="B59" s="23" t="s">
        <v>48</v>
      </c>
      <c r="C59" s="2" t="s">
        <v>49</v>
      </c>
      <c r="H59" s="22"/>
    </row>
    <row r="60" spans="1:23">
      <c r="B60" s="23" t="s">
        <v>50</v>
      </c>
      <c r="C60" s="2" t="s">
        <v>51</v>
      </c>
      <c r="H60" s="22"/>
      <c r="K60" s="22"/>
      <c r="L60" s="24"/>
    </row>
    <row r="61" spans="1:23">
      <c r="B61" s="23" t="s">
        <v>52</v>
      </c>
      <c r="C61" s="2" t="s">
        <v>53</v>
      </c>
      <c r="H61" s="22"/>
    </row>
    <row r="62" spans="1:23">
      <c r="B62" s="23" t="s">
        <v>54</v>
      </c>
      <c r="C62" s="2" t="s">
        <v>55</v>
      </c>
    </row>
    <row r="63" spans="1:23">
      <c r="B63" s="23"/>
      <c r="C63" s="25" t="s">
        <v>56</v>
      </c>
    </row>
    <row r="64" spans="1:23">
      <c r="C64" s="26"/>
      <c r="D64" s="26"/>
      <c r="E64" s="26"/>
      <c r="F64" s="26"/>
      <c r="G64" s="26"/>
      <c r="H64" s="26"/>
      <c r="I64" s="26"/>
      <c r="J64" s="26"/>
      <c r="K64" s="26"/>
      <c r="L64" s="26"/>
      <c r="M64" s="26"/>
      <c r="N64" s="26"/>
      <c r="O64" s="26"/>
      <c r="P64" s="26"/>
      <c r="Q64" s="26"/>
      <c r="R64" s="26"/>
    </row>
    <row r="65" spans="3:18">
      <c r="C65" s="26"/>
      <c r="D65" s="26"/>
      <c r="E65" s="26"/>
      <c r="F65" s="26"/>
      <c r="G65" s="26"/>
      <c r="H65" s="26"/>
      <c r="I65" s="26"/>
      <c r="J65" s="26"/>
      <c r="K65" s="26"/>
      <c r="L65" s="26"/>
      <c r="M65" s="26"/>
      <c r="N65" s="26"/>
      <c r="O65" s="26"/>
      <c r="P65" s="26"/>
      <c r="Q65" s="26"/>
      <c r="R65" s="26"/>
    </row>
    <row r="66" spans="3:18">
      <c r="C66" s="26"/>
      <c r="D66" s="26"/>
      <c r="E66" s="26"/>
      <c r="F66" s="26"/>
      <c r="G66" s="26"/>
      <c r="H66" s="26"/>
      <c r="I66" s="26"/>
      <c r="J66" s="26"/>
      <c r="K66" s="26"/>
      <c r="L66" s="26"/>
      <c r="M66" s="26"/>
      <c r="N66" s="26"/>
      <c r="O66" s="26"/>
      <c r="P66" s="26"/>
      <c r="Q66" s="26"/>
      <c r="R66" s="26"/>
    </row>
    <row r="67" spans="3:18">
      <c r="D67" s="26"/>
      <c r="E67" s="26"/>
      <c r="F67" s="26"/>
      <c r="G67" s="26"/>
      <c r="H67" s="26"/>
      <c r="I67" s="26"/>
      <c r="J67" s="26"/>
      <c r="K67" s="26"/>
      <c r="L67" s="26"/>
      <c r="M67" s="26"/>
      <c r="N67" s="26"/>
      <c r="O67" s="26"/>
      <c r="P67" s="26"/>
      <c r="Q67" s="26"/>
      <c r="R67" s="26"/>
    </row>
    <row r="68" spans="3:18">
      <c r="C68" s="26"/>
      <c r="D68" s="26"/>
      <c r="E68" s="26"/>
      <c r="F68" s="26"/>
      <c r="G68" s="26"/>
      <c r="H68" s="26"/>
      <c r="I68" s="26"/>
      <c r="J68" s="26"/>
      <c r="K68" s="26"/>
      <c r="L68" s="26"/>
      <c r="M68" s="26"/>
      <c r="N68" s="26"/>
      <c r="O68" s="26"/>
      <c r="P68" s="26"/>
      <c r="Q68" s="26"/>
      <c r="R68" s="26"/>
    </row>
  </sheetData>
  <mergeCells count="115">
    <mergeCell ref="A6:Q7"/>
    <mergeCell ref="A9:D10"/>
    <mergeCell ref="E9:J10"/>
    <mergeCell ref="K9:K10"/>
    <mergeCell ref="L9:M14"/>
    <mergeCell ref="N9:Q14"/>
    <mergeCell ref="R1:R2"/>
    <mergeCell ref="S1:S2"/>
    <mergeCell ref="T1:T2"/>
    <mergeCell ref="A3:D4"/>
    <mergeCell ref="L3:M4"/>
    <mergeCell ref="N3:T4"/>
    <mergeCell ref="A1:D2"/>
    <mergeCell ref="L1:M2"/>
    <mergeCell ref="N1:N2"/>
    <mergeCell ref="O1:O2"/>
    <mergeCell ref="P1:P2"/>
    <mergeCell ref="Q1:Q2"/>
    <mergeCell ref="A18:Q19"/>
    <mergeCell ref="A21:B22"/>
    <mergeCell ref="C21:G22"/>
    <mergeCell ref="H21:I22"/>
    <mergeCell ref="J21:K22"/>
    <mergeCell ref="L21:N22"/>
    <mergeCell ref="O21:P22"/>
    <mergeCell ref="Q21:S22"/>
    <mergeCell ref="R9:R14"/>
    <mergeCell ref="A11:D12"/>
    <mergeCell ref="E11:J12"/>
    <mergeCell ref="K11:K12"/>
    <mergeCell ref="A13:D14"/>
    <mergeCell ref="E13:J14"/>
    <mergeCell ref="K13:K14"/>
    <mergeCell ref="Q23:S24"/>
    <mergeCell ref="A25:B26"/>
    <mergeCell ref="C25:G26"/>
    <mergeCell ref="H25:I26"/>
    <mergeCell ref="J25:K26"/>
    <mergeCell ref="L25:N26"/>
    <mergeCell ref="O25:P26"/>
    <mergeCell ref="Q25:S26"/>
    <mergeCell ref="A23:B24"/>
    <mergeCell ref="C23:G24"/>
    <mergeCell ref="H23:I24"/>
    <mergeCell ref="J23:K24"/>
    <mergeCell ref="L23:N24"/>
    <mergeCell ref="O23:P24"/>
    <mergeCell ref="Q27:S28"/>
    <mergeCell ref="A29:B30"/>
    <mergeCell ref="C29:G30"/>
    <mergeCell ref="H29:I30"/>
    <mergeCell ref="J29:K30"/>
    <mergeCell ref="L29:N30"/>
    <mergeCell ref="O29:P30"/>
    <mergeCell ref="Q29:S30"/>
    <mergeCell ref="A27:B28"/>
    <mergeCell ref="C27:G28"/>
    <mergeCell ref="H27:I28"/>
    <mergeCell ref="J27:K28"/>
    <mergeCell ref="L27:N28"/>
    <mergeCell ref="O27:P28"/>
    <mergeCell ref="Q31:S32"/>
    <mergeCell ref="A33:B34"/>
    <mergeCell ref="C33:G34"/>
    <mergeCell ref="H33:I34"/>
    <mergeCell ref="J33:K34"/>
    <mergeCell ref="L33:N34"/>
    <mergeCell ref="O33:P34"/>
    <mergeCell ref="Q33:S34"/>
    <mergeCell ref="A31:B32"/>
    <mergeCell ref="C31:G32"/>
    <mergeCell ref="H31:I32"/>
    <mergeCell ref="J31:K32"/>
    <mergeCell ref="L31:N32"/>
    <mergeCell ref="O31:P32"/>
    <mergeCell ref="Q35:S36"/>
    <mergeCell ref="A35:B36"/>
    <mergeCell ref="C35:G36"/>
    <mergeCell ref="H35:I36"/>
    <mergeCell ref="J35:K36"/>
    <mergeCell ref="L35:N36"/>
    <mergeCell ref="O35:P36"/>
    <mergeCell ref="A41:B42"/>
    <mergeCell ref="C41:G42"/>
    <mergeCell ref="H41:I42"/>
    <mergeCell ref="J41:K42"/>
    <mergeCell ref="L41:N42"/>
    <mergeCell ref="O41:P42"/>
    <mergeCell ref="Q41:S42"/>
    <mergeCell ref="A37:B38"/>
    <mergeCell ref="C37:G38"/>
    <mergeCell ref="H37:I38"/>
    <mergeCell ref="J37:K38"/>
    <mergeCell ref="L37:N38"/>
    <mergeCell ref="O37:P38"/>
    <mergeCell ref="Q37:S38"/>
    <mergeCell ref="A39:B40"/>
    <mergeCell ref="C39:G40"/>
    <mergeCell ref="H39:I40"/>
    <mergeCell ref="J39:K40"/>
    <mergeCell ref="L39:N40"/>
    <mergeCell ref="O39:P40"/>
    <mergeCell ref="Q39:S40"/>
    <mergeCell ref="C47:H48"/>
    <mergeCell ref="I47:K48"/>
    <mergeCell ref="L47:M48"/>
    <mergeCell ref="N47:N48"/>
    <mergeCell ref="O47:P48"/>
    <mergeCell ref="Q47:S48"/>
    <mergeCell ref="C43:K44"/>
    <mergeCell ref="L43:N44"/>
    <mergeCell ref="O44:S44"/>
    <mergeCell ref="C45:K46"/>
    <mergeCell ref="L45:N46"/>
    <mergeCell ref="O45:S46"/>
  </mergeCells>
  <phoneticPr fontId="1"/>
  <dataValidations count="2">
    <dataValidation type="list" allowBlank="1" showInputMessage="1" showErrorMessage="1" sqref="N47:N48" xr:uid="{645B0851-DDDE-4B57-A9A7-585C2D9C8B53}">
      <formula1>$W$48:$W$49</formula1>
    </dataValidation>
    <dataValidation type="list" allowBlank="1" showInputMessage="1" showErrorMessage="1" sqref="N49" xr:uid="{CC7916B3-4383-4BDC-A37C-6BC5C54CC3B8}">
      <formula1>$V$46:$V$47</formula1>
    </dataValidation>
  </dataValidations>
  <pageMargins left="0.39370078740157483" right="0" top="0.78740157480314965" bottom="0" header="0.11811023622047245" footer="0.11811023622047245"/>
  <pageSetup paperSize="9" scale="99" orientation="portrait"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FFB3B4-C8E1-45E7-83AF-989484A92AF8}">
  <sheetPr>
    <tabColor theme="4" tint="0.59999389629810485"/>
    <pageSetUpPr fitToPage="1"/>
  </sheetPr>
  <dimension ref="A1:AJ83"/>
  <sheetViews>
    <sheetView showZeros="0" zoomScaleNormal="100" zoomScaleSheetLayoutView="100" workbookViewId="0">
      <selection activeCell="G85" sqref="G85"/>
    </sheetView>
  </sheetViews>
  <sheetFormatPr defaultColWidth="4.625" defaultRowHeight="13.5"/>
  <cols>
    <col min="1" max="8" width="4.625" style="2" customWidth="1"/>
    <col min="9" max="9" width="4.75" style="2" customWidth="1"/>
    <col min="10" max="21" width="4.625" style="2"/>
    <col min="22" max="22" width="0" style="2" hidden="1" customWidth="1"/>
    <col min="23" max="30" width="4.625" style="2"/>
    <col min="31" max="32" width="6.75" style="2" bestFit="1" customWidth="1"/>
    <col min="33" max="34" width="4.625" style="2"/>
    <col min="35" max="36" width="6.75" style="2" bestFit="1" customWidth="1"/>
    <col min="37" max="16384" width="4.625" style="2"/>
  </cols>
  <sheetData>
    <row r="1" spans="1:21" ht="21.75" customHeight="1" thickBot="1">
      <c r="A1" s="76" t="s">
        <v>57</v>
      </c>
      <c r="B1" s="62"/>
      <c r="C1" s="62"/>
      <c r="D1" s="62"/>
      <c r="E1" s="62"/>
      <c r="F1" s="62"/>
      <c r="G1" s="62"/>
      <c r="H1" s="62"/>
      <c r="I1" s="62"/>
      <c r="J1" s="62"/>
    </row>
    <row r="2" spans="1:21" ht="13.5" customHeight="1">
      <c r="A2" s="387" t="s">
        <v>58</v>
      </c>
      <c r="B2" s="388"/>
      <c r="C2" s="388"/>
      <c r="D2" s="389"/>
      <c r="L2" s="140" t="s">
        <v>17</v>
      </c>
      <c r="M2" s="160"/>
      <c r="N2" s="393">
        <v>1</v>
      </c>
      <c r="O2" s="378">
        <v>1</v>
      </c>
      <c r="P2" s="378">
        <v>1</v>
      </c>
      <c r="Q2" s="378">
        <v>1</v>
      </c>
      <c r="R2" s="378">
        <v>1</v>
      </c>
      <c r="S2" s="378">
        <v>1</v>
      </c>
      <c r="T2" s="380">
        <v>1</v>
      </c>
    </row>
    <row r="3" spans="1:21" ht="14.25" customHeight="1" thickBot="1">
      <c r="A3" s="390"/>
      <c r="B3" s="391"/>
      <c r="C3" s="391"/>
      <c r="D3" s="392"/>
      <c r="L3" s="84"/>
      <c r="M3" s="162"/>
      <c r="N3" s="394"/>
      <c r="O3" s="379"/>
      <c r="P3" s="379"/>
      <c r="Q3" s="379"/>
      <c r="R3" s="379"/>
      <c r="S3" s="379"/>
      <c r="T3" s="381"/>
    </row>
    <row r="4" spans="1:21">
      <c r="A4" s="382" t="s">
        <v>18</v>
      </c>
      <c r="B4" s="382"/>
      <c r="C4" s="382"/>
      <c r="D4" s="382"/>
      <c r="L4" s="353" t="s">
        <v>19</v>
      </c>
      <c r="M4" s="384"/>
      <c r="N4" s="141" t="s">
        <v>133</v>
      </c>
      <c r="O4" s="141"/>
      <c r="P4" s="141"/>
      <c r="Q4" s="141"/>
      <c r="R4" s="141"/>
      <c r="S4" s="141"/>
      <c r="T4" s="155"/>
      <c r="U4" s="3"/>
    </row>
    <row r="5" spans="1:21">
      <c r="A5" s="383"/>
      <c r="B5" s="383"/>
      <c r="C5" s="383"/>
      <c r="D5" s="383"/>
      <c r="K5" s="27"/>
      <c r="L5" s="572"/>
      <c r="M5" s="573"/>
      <c r="N5" s="85"/>
      <c r="O5" s="85"/>
      <c r="P5" s="85"/>
      <c r="Q5" s="85"/>
      <c r="R5" s="85"/>
      <c r="S5" s="85"/>
      <c r="T5" s="386"/>
      <c r="U5" s="3"/>
    </row>
    <row r="6" spans="1:21" ht="13.5" customHeight="1">
      <c r="A6" s="555" t="s">
        <v>59</v>
      </c>
      <c r="B6" s="555"/>
      <c r="C6" s="555"/>
      <c r="D6" s="555"/>
      <c r="E6" s="555"/>
      <c r="F6" s="5"/>
      <c r="G6" s="3"/>
      <c r="H6" s="3"/>
      <c r="I6" s="11"/>
      <c r="J6" s="11"/>
      <c r="K6" s="11"/>
      <c r="L6" s="28"/>
      <c r="M6" s="28"/>
      <c r="N6" s="29"/>
      <c r="O6" s="29"/>
      <c r="P6" s="28"/>
      <c r="Q6" s="28"/>
      <c r="R6" s="28"/>
      <c r="S6" s="28"/>
      <c r="T6" s="28"/>
    </row>
    <row r="7" spans="1:21" ht="13.5" customHeight="1">
      <c r="A7" s="555"/>
      <c r="B7" s="555"/>
      <c r="C7" s="555"/>
      <c r="D7" s="555"/>
      <c r="E7" s="555"/>
      <c r="F7" s="5"/>
      <c r="G7" s="3"/>
      <c r="H7" s="3"/>
      <c r="I7" s="11"/>
      <c r="J7" s="11"/>
      <c r="K7" s="11"/>
      <c r="L7" s="11"/>
      <c r="M7" s="11"/>
      <c r="N7" s="3"/>
      <c r="O7" s="3"/>
      <c r="P7" s="11"/>
      <c r="Q7" s="11"/>
      <c r="R7" s="11"/>
      <c r="S7" s="11"/>
      <c r="T7" s="11"/>
    </row>
    <row r="8" spans="1:21" ht="13.5" customHeight="1">
      <c r="A8" s="30"/>
      <c r="B8" s="30"/>
      <c r="C8" s="30"/>
      <c r="D8" s="30"/>
      <c r="E8" s="30"/>
      <c r="F8" s="5"/>
      <c r="G8" s="3"/>
      <c r="H8" s="3"/>
      <c r="I8" s="4"/>
      <c r="J8" s="4"/>
      <c r="K8" s="4"/>
      <c r="L8" s="4"/>
      <c r="M8" s="4"/>
      <c r="N8" s="3"/>
      <c r="O8" s="3"/>
      <c r="P8" s="4"/>
      <c r="Q8" s="4"/>
      <c r="R8" s="4"/>
      <c r="S8" s="4"/>
      <c r="T8" s="4"/>
    </row>
    <row r="9" spans="1:21" ht="13.5" customHeight="1">
      <c r="A9" s="560" t="s">
        <v>60</v>
      </c>
      <c r="B9" s="560"/>
      <c r="C9" s="560"/>
      <c r="D9" s="560"/>
      <c r="E9" s="560"/>
      <c r="F9" s="560"/>
      <c r="G9" s="4"/>
      <c r="H9" s="4"/>
      <c r="I9" s="4"/>
      <c r="J9" s="4"/>
      <c r="K9" s="4"/>
      <c r="L9" s="4"/>
      <c r="M9" s="4"/>
      <c r="N9" s="4"/>
      <c r="O9" s="4"/>
      <c r="P9" s="4"/>
      <c r="Q9" s="4"/>
    </row>
    <row r="10" spans="1:21">
      <c r="A10" s="560"/>
      <c r="B10" s="560"/>
      <c r="C10" s="560"/>
      <c r="D10" s="560"/>
      <c r="E10" s="560"/>
      <c r="F10" s="560"/>
    </row>
    <row r="11" spans="1:21">
      <c r="D11" s="57" t="s">
        <v>134</v>
      </c>
      <c r="E11" s="57"/>
      <c r="F11" s="57"/>
      <c r="G11" s="57"/>
      <c r="H11" s="57"/>
      <c r="I11" s="57"/>
      <c r="J11" s="57"/>
      <c r="K11" s="57"/>
      <c r="L11" s="57"/>
      <c r="M11" s="57"/>
      <c r="N11" s="57"/>
      <c r="O11" s="57"/>
      <c r="P11" s="57"/>
      <c r="Q11" s="57"/>
      <c r="R11" s="57"/>
      <c r="S11" s="57"/>
      <c r="T11" s="57"/>
    </row>
    <row r="12" spans="1:21" ht="13.5" customHeight="1">
      <c r="A12" s="560" t="s">
        <v>61</v>
      </c>
      <c r="B12" s="560"/>
      <c r="C12" s="560"/>
      <c r="D12" s="560"/>
      <c r="E12" s="560"/>
      <c r="F12" s="560"/>
      <c r="G12" s="4"/>
      <c r="H12" s="4"/>
      <c r="I12" s="4"/>
      <c r="J12" s="4"/>
      <c r="K12" s="4"/>
      <c r="L12" s="4"/>
      <c r="M12" s="4"/>
      <c r="N12" s="4"/>
      <c r="O12" s="4"/>
      <c r="P12" s="4"/>
      <c r="Q12" s="4"/>
    </row>
    <row r="13" spans="1:21" ht="13.5" customHeight="1">
      <c r="A13" s="560"/>
      <c r="B13" s="560"/>
      <c r="C13" s="560"/>
      <c r="D13" s="560"/>
      <c r="E13" s="560"/>
      <c r="F13" s="560"/>
      <c r="G13" s="3"/>
      <c r="H13" s="3"/>
      <c r="I13" s="4"/>
      <c r="J13" s="4"/>
      <c r="K13" s="4"/>
      <c r="L13" s="4"/>
      <c r="M13" s="4"/>
      <c r="N13" s="3"/>
      <c r="O13" s="3"/>
      <c r="P13" s="4"/>
      <c r="Q13" s="4"/>
      <c r="R13" s="4"/>
      <c r="S13" s="4"/>
      <c r="T13" s="4"/>
    </row>
    <row r="14" spans="1:21" ht="13.5" customHeight="1">
      <c r="A14" s="30"/>
      <c r="D14" s="58" t="s">
        <v>155</v>
      </c>
      <c r="E14" s="58"/>
      <c r="F14" s="58"/>
      <c r="G14" s="58"/>
      <c r="H14" s="58"/>
      <c r="I14" s="58"/>
      <c r="J14" s="58"/>
      <c r="K14" s="58"/>
      <c r="L14" s="58"/>
      <c r="M14" s="58"/>
      <c r="N14" s="58"/>
      <c r="O14" s="58"/>
      <c r="P14" s="58"/>
      <c r="Q14" s="58"/>
      <c r="R14" s="59"/>
      <c r="S14" s="59"/>
      <c r="T14" s="59"/>
    </row>
    <row r="15" spans="1:21" ht="13.5" customHeight="1">
      <c r="A15" s="560" t="s">
        <v>62</v>
      </c>
      <c r="B15" s="560"/>
      <c r="C15" s="560"/>
      <c r="D15" s="560"/>
      <c r="E15" s="571" t="s">
        <v>63</v>
      </c>
      <c r="F15" s="571"/>
      <c r="G15" s="571"/>
      <c r="H15" s="571"/>
      <c r="I15" s="571"/>
      <c r="J15" s="571"/>
      <c r="K15" s="571"/>
      <c r="L15" s="571"/>
      <c r="M15" s="31"/>
      <c r="N15" s="31"/>
      <c r="O15" s="31"/>
      <c r="P15" s="31"/>
      <c r="Q15" s="31"/>
      <c r="R15" s="31"/>
      <c r="S15" s="31"/>
      <c r="T15" s="31"/>
    </row>
    <row r="16" spans="1:21" ht="13.5" customHeight="1">
      <c r="A16" s="560"/>
      <c r="B16" s="560"/>
      <c r="C16" s="560"/>
      <c r="D16" s="560"/>
      <c r="E16" s="557"/>
      <c r="F16" s="557"/>
      <c r="G16" s="557"/>
      <c r="H16" s="557"/>
      <c r="I16" s="557"/>
      <c r="J16" s="557"/>
      <c r="K16" s="557"/>
      <c r="L16" s="557"/>
      <c r="M16" s="32"/>
      <c r="N16" s="32"/>
      <c r="O16" s="32"/>
      <c r="P16" s="32"/>
      <c r="Q16" s="32"/>
      <c r="R16" s="32"/>
      <c r="S16" s="32"/>
      <c r="T16" s="32"/>
    </row>
    <row r="17" spans="1:36" ht="13.5" customHeight="1">
      <c r="A17" s="559"/>
      <c r="B17" s="560" t="s">
        <v>64</v>
      </c>
      <c r="C17" s="560"/>
      <c r="D17" s="560"/>
      <c r="E17" s="560"/>
      <c r="F17" s="560"/>
      <c r="G17" s="560"/>
      <c r="H17" s="560"/>
      <c r="I17" s="560"/>
      <c r="J17" s="560"/>
      <c r="K17" s="560"/>
      <c r="L17" s="560"/>
      <c r="M17" s="560"/>
      <c r="N17" s="560"/>
      <c r="O17" s="560"/>
      <c r="P17" s="560"/>
      <c r="Q17" s="560"/>
      <c r="R17" s="560"/>
      <c r="S17" s="560"/>
      <c r="T17" s="560"/>
    </row>
    <row r="18" spans="1:36" ht="13.5" customHeight="1">
      <c r="A18" s="559"/>
      <c r="B18" s="560"/>
      <c r="C18" s="560"/>
      <c r="D18" s="560"/>
      <c r="E18" s="560"/>
      <c r="F18" s="560"/>
      <c r="G18" s="560"/>
      <c r="H18" s="560"/>
      <c r="I18" s="560"/>
      <c r="J18" s="560"/>
      <c r="K18" s="560"/>
      <c r="L18" s="560"/>
      <c r="M18" s="561"/>
      <c r="N18" s="560"/>
      <c r="O18" s="560"/>
      <c r="P18" s="560"/>
      <c r="Q18" s="560"/>
      <c r="R18" s="560"/>
      <c r="S18" s="560"/>
      <c r="T18" s="560"/>
    </row>
    <row r="19" spans="1:36" ht="13.5" customHeight="1">
      <c r="A19" s="562"/>
      <c r="B19" s="140" t="s">
        <v>10</v>
      </c>
      <c r="C19" s="141"/>
      <c r="D19" s="141"/>
      <c r="E19" s="155"/>
      <c r="F19" s="470" t="s">
        <v>65</v>
      </c>
      <c r="G19" s="309"/>
      <c r="H19" s="308" t="s">
        <v>66</v>
      </c>
      <c r="I19" s="316"/>
      <c r="J19" s="309"/>
      <c r="K19" s="308" t="s">
        <v>67</v>
      </c>
      <c r="L19" s="316"/>
      <c r="M19" s="309"/>
      <c r="N19" s="308" t="s">
        <v>68</v>
      </c>
      <c r="O19" s="316"/>
      <c r="P19" s="309"/>
      <c r="Q19" s="308" t="s">
        <v>69</v>
      </c>
      <c r="R19" s="316"/>
      <c r="S19" s="316"/>
      <c r="T19" s="322"/>
    </row>
    <row r="20" spans="1:36" ht="14.25" thickBot="1">
      <c r="A20" s="562"/>
      <c r="B20" s="143"/>
      <c r="C20" s="144"/>
      <c r="D20" s="144"/>
      <c r="E20" s="563"/>
      <c r="F20" s="570"/>
      <c r="G20" s="311"/>
      <c r="H20" s="310"/>
      <c r="I20" s="317"/>
      <c r="J20" s="311"/>
      <c r="K20" s="310"/>
      <c r="L20" s="317"/>
      <c r="M20" s="311"/>
      <c r="N20" s="310"/>
      <c r="O20" s="317"/>
      <c r="P20" s="311"/>
      <c r="Q20" s="310"/>
      <c r="R20" s="317"/>
      <c r="S20" s="317"/>
      <c r="T20" s="323"/>
    </row>
    <row r="21" spans="1:36" ht="14.25" customHeight="1" thickTop="1">
      <c r="A21" s="27"/>
      <c r="B21" s="418" t="s">
        <v>1</v>
      </c>
      <c r="C21" s="419"/>
      <c r="D21" s="419"/>
      <c r="E21" s="420"/>
      <c r="F21" s="567">
        <v>1</v>
      </c>
      <c r="G21" s="302"/>
      <c r="H21" s="568">
        <v>1650</v>
      </c>
      <c r="I21" s="569"/>
      <c r="J21" s="569"/>
      <c r="K21" s="435">
        <f>F21*H21</f>
        <v>1650</v>
      </c>
      <c r="L21" s="436"/>
      <c r="M21" s="436"/>
      <c r="N21" s="568"/>
      <c r="O21" s="569"/>
      <c r="P21" s="569"/>
      <c r="Q21" s="424">
        <f>SUM(K21:P22)</f>
        <v>1650</v>
      </c>
      <c r="R21" s="425"/>
      <c r="S21" s="426"/>
      <c r="T21" s="427"/>
      <c r="AB21"/>
      <c r="AC21"/>
    </row>
    <row r="22" spans="1:36" ht="13.5" customHeight="1">
      <c r="A22" s="27"/>
      <c r="B22" s="421"/>
      <c r="C22" s="422"/>
      <c r="D22" s="422"/>
      <c r="E22" s="423"/>
      <c r="F22" s="303"/>
      <c r="G22" s="294"/>
      <c r="H22" s="404"/>
      <c r="I22" s="405"/>
      <c r="J22" s="405"/>
      <c r="K22" s="398"/>
      <c r="L22" s="399"/>
      <c r="M22" s="399"/>
      <c r="N22" s="404"/>
      <c r="O22" s="405"/>
      <c r="P22" s="405"/>
      <c r="Q22" s="428"/>
      <c r="R22" s="429"/>
      <c r="S22" s="429"/>
      <c r="T22" s="430"/>
      <c r="AB22"/>
      <c r="AC22"/>
      <c r="AD22"/>
      <c r="AE22" s="1"/>
      <c r="AF22" s="1"/>
      <c r="AH22"/>
      <c r="AI22" s="1"/>
      <c r="AJ22" s="1"/>
    </row>
    <row r="23" spans="1:36" ht="13.5" customHeight="1">
      <c r="A23" s="27"/>
      <c r="B23" s="421" t="s">
        <v>2</v>
      </c>
      <c r="C23" s="422"/>
      <c r="D23" s="422"/>
      <c r="E23" s="423"/>
      <c r="F23" s="564">
        <v>1</v>
      </c>
      <c r="G23" s="292"/>
      <c r="H23" s="401">
        <v>1100</v>
      </c>
      <c r="I23" s="402"/>
      <c r="J23" s="402"/>
      <c r="K23" s="395">
        <f>F23*H23</f>
        <v>1100</v>
      </c>
      <c r="L23" s="396"/>
      <c r="M23" s="396"/>
      <c r="N23" s="401"/>
      <c r="O23" s="402"/>
      <c r="P23" s="402"/>
      <c r="Q23" s="395">
        <f>SUM(K23:P24)</f>
        <v>1100</v>
      </c>
      <c r="R23" s="396"/>
      <c r="S23" s="565"/>
      <c r="T23" s="566"/>
      <c r="AB23"/>
      <c r="AC23"/>
      <c r="AD23"/>
      <c r="AE23" s="1"/>
      <c r="AF23" s="1"/>
      <c r="AH23"/>
      <c r="AI23" s="1"/>
      <c r="AJ23" s="1"/>
    </row>
    <row r="24" spans="1:36" ht="13.5" customHeight="1">
      <c r="A24" s="27"/>
      <c r="B24" s="421"/>
      <c r="C24" s="422"/>
      <c r="D24" s="422"/>
      <c r="E24" s="423"/>
      <c r="F24" s="303"/>
      <c r="G24" s="294"/>
      <c r="H24" s="404"/>
      <c r="I24" s="405"/>
      <c r="J24" s="405"/>
      <c r="K24" s="398"/>
      <c r="L24" s="399"/>
      <c r="M24" s="399"/>
      <c r="N24" s="404"/>
      <c r="O24" s="405"/>
      <c r="P24" s="405"/>
      <c r="Q24" s="428"/>
      <c r="R24" s="429"/>
      <c r="S24" s="429"/>
      <c r="T24" s="430"/>
      <c r="AB24"/>
      <c r="AC24"/>
      <c r="AD24"/>
      <c r="AE24" s="1"/>
      <c r="AF24" s="1"/>
      <c r="AH24"/>
      <c r="AI24" s="1"/>
      <c r="AJ24" s="1"/>
    </row>
    <row r="25" spans="1:36" ht="13.5" customHeight="1">
      <c r="B25" s="415" t="s">
        <v>3</v>
      </c>
      <c r="C25" s="409"/>
      <c r="D25" s="409"/>
      <c r="E25" s="410"/>
      <c r="F25" s="413">
        <v>2</v>
      </c>
      <c r="G25" s="292"/>
      <c r="H25" s="401">
        <v>1320</v>
      </c>
      <c r="I25" s="402"/>
      <c r="J25" s="403"/>
      <c r="K25" s="395">
        <f t="shared" ref="K25" si="0">F25*H25</f>
        <v>2640</v>
      </c>
      <c r="L25" s="396"/>
      <c r="M25" s="397"/>
      <c r="N25" s="401"/>
      <c r="O25" s="402"/>
      <c r="P25" s="403"/>
      <c r="Q25" s="395">
        <f t="shared" ref="Q25" si="1">SUM(K25:P26)</f>
        <v>2640</v>
      </c>
      <c r="R25" s="396"/>
      <c r="S25" s="396"/>
      <c r="T25" s="407"/>
      <c r="AB25"/>
      <c r="AC25"/>
      <c r="AD25"/>
      <c r="AE25" s="1"/>
      <c r="AF25" s="1"/>
      <c r="AH25"/>
      <c r="AI25" s="1"/>
      <c r="AJ25" s="1"/>
    </row>
    <row r="26" spans="1:36" ht="13.5" customHeight="1">
      <c r="B26" s="416"/>
      <c r="C26" s="411"/>
      <c r="D26" s="411"/>
      <c r="E26" s="412"/>
      <c r="F26" s="414"/>
      <c r="G26" s="294"/>
      <c r="H26" s="404"/>
      <c r="I26" s="405"/>
      <c r="J26" s="406"/>
      <c r="K26" s="398"/>
      <c r="L26" s="399"/>
      <c r="M26" s="400"/>
      <c r="N26" s="404"/>
      <c r="O26" s="405"/>
      <c r="P26" s="406"/>
      <c r="Q26" s="398"/>
      <c r="R26" s="399"/>
      <c r="S26" s="399"/>
      <c r="T26" s="408"/>
      <c r="AB26"/>
      <c r="AC26"/>
      <c r="AD26"/>
      <c r="AE26" s="1"/>
      <c r="AF26" s="1"/>
      <c r="AH26"/>
      <c r="AI26" s="1"/>
      <c r="AJ26" s="1"/>
    </row>
    <row r="27" spans="1:36" ht="13.5" customHeight="1">
      <c r="B27" s="415" t="s">
        <v>4</v>
      </c>
      <c r="C27" s="409"/>
      <c r="D27" s="409"/>
      <c r="E27" s="410"/>
      <c r="F27" s="413">
        <v>1</v>
      </c>
      <c r="G27" s="292"/>
      <c r="H27" s="401">
        <v>770</v>
      </c>
      <c r="I27" s="402"/>
      <c r="J27" s="403"/>
      <c r="K27" s="395">
        <f t="shared" ref="K27" si="2">F27*H27</f>
        <v>770</v>
      </c>
      <c r="L27" s="396"/>
      <c r="M27" s="397"/>
      <c r="N27" s="401"/>
      <c r="O27" s="402"/>
      <c r="P27" s="403"/>
      <c r="Q27" s="395">
        <f t="shared" ref="Q27" si="3">SUM(K27:P28)</f>
        <v>770</v>
      </c>
      <c r="R27" s="396"/>
      <c r="S27" s="396"/>
      <c r="T27" s="407"/>
      <c r="AB27"/>
      <c r="AC27"/>
      <c r="AD27"/>
      <c r="AE27" s="1"/>
      <c r="AF27" s="1"/>
      <c r="AH27"/>
      <c r="AI27" s="1"/>
      <c r="AJ27" s="1"/>
    </row>
    <row r="28" spans="1:36" ht="13.5" customHeight="1">
      <c r="B28" s="416"/>
      <c r="C28" s="411"/>
      <c r="D28" s="411"/>
      <c r="E28" s="412"/>
      <c r="F28" s="414"/>
      <c r="G28" s="294"/>
      <c r="H28" s="404"/>
      <c r="I28" s="405"/>
      <c r="J28" s="406"/>
      <c r="K28" s="398"/>
      <c r="L28" s="399"/>
      <c r="M28" s="400"/>
      <c r="N28" s="404"/>
      <c r="O28" s="405"/>
      <c r="P28" s="406"/>
      <c r="Q28" s="398"/>
      <c r="R28" s="399"/>
      <c r="S28" s="399"/>
      <c r="T28" s="408"/>
      <c r="AB28"/>
      <c r="AC28"/>
      <c r="AD28"/>
      <c r="AE28" s="1"/>
      <c r="AF28" s="1"/>
      <c r="AH28"/>
      <c r="AI28" s="1"/>
      <c r="AJ28" s="1"/>
    </row>
    <row r="29" spans="1:36" ht="13.5" customHeight="1">
      <c r="A29" s="27"/>
      <c r="B29" s="409" t="s">
        <v>6</v>
      </c>
      <c r="C29" s="409"/>
      <c r="D29" s="409"/>
      <c r="E29" s="410"/>
      <c r="F29" s="413">
        <v>3</v>
      </c>
      <c r="G29" s="292"/>
      <c r="H29" s="401">
        <v>550</v>
      </c>
      <c r="I29" s="402"/>
      <c r="J29" s="403"/>
      <c r="K29" s="395">
        <f t="shared" ref="K29" si="4">F29*H29</f>
        <v>1650</v>
      </c>
      <c r="L29" s="396"/>
      <c r="M29" s="397"/>
      <c r="N29" s="401"/>
      <c r="O29" s="402"/>
      <c r="P29" s="403"/>
      <c r="Q29" s="395">
        <f t="shared" ref="Q29" si="5">SUM(K29:P30)</f>
        <v>1650</v>
      </c>
      <c r="R29" s="396"/>
      <c r="S29" s="396"/>
      <c r="T29" s="407"/>
    </row>
    <row r="30" spans="1:36" ht="13.5" customHeight="1">
      <c r="A30" s="27"/>
      <c r="B30" s="411"/>
      <c r="C30" s="411"/>
      <c r="D30" s="411"/>
      <c r="E30" s="412"/>
      <c r="F30" s="414"/>
      <c r="G30" s="294"/>
      <c r="H30" s="404"/>
      <c r="I30" s="405"/>
      <c r="J30" s="406"/>
      <c r="K30" s="398"/>
      <c r="L30" s="399"/>
      <c r="M30" s="400"/>
      <c r="N30" s="404"/>
      <c r="O30" s="405"/>
      <c r="P30" s="406"/>
      <c r="Q30" s="398"/>
      <c r="R30" s="399"/>
      <c r="S30" s="399"/>
      <c r="T30" s="408"/>
    </row>
    <row r="31" spans="1:36" ht="13.5" customHeight="1">
      <c r="A31" s="27"/>
      <c r="B31" s="409" t="s">
        <v>153</v>
      </c>
      <c r="C31" s="409"/>
      <c r="D31" s="409"/>
      <c r="E31" s="410"/>
      <c r="F31" s="413">
        <v>1</v>
      </c>
      <c r="G31" s="292"/>
      <c r="H31" s="401">
        <v>8800</v>
      </c>
      <c r="I31" s="402"/>
      <c r="J31" s="403"/>
      <c r="K31" s="395">
        <f t="shared" ref="K31" si="6">F31*H31</f>
        <v>8800</v>
      </c>
      <c r="L31" s="396"/>
      <c r="M31" s="397"/>
      <c r="N31" s="401"/>
      <c r="O31" s="402"/>
      <c r="P31" s="403"/>
      <c r="Q31" s="395">
        <f t="shared" ref="Q31" si="7">SUM(K31:P32)</f>
        <v>8800</v>
      </c>
      <c r="R31" s="396"/>
      <c r="S31" s="396"/>
      <c r="T31" s="407"/>
    </row>
    <row r="32" spans="1:36" ht="13.5" customHeight="1" thickBot="1">
      <c r="A32" s="27"/>
      <c r="B32" s="411"/>
      <c r="C32" s="411"/>
      <c r="D32" s="411"/>
      <c r="E32" s="412"/>
      <c r="F32" s="414"/>
      <c r="G32" s="294"/>
      <c r="H32" s="404"/>
      <c r="I32" s="405"/>
      <c r="J32" s="406"/>
      <c r="K32" s="398"/>
      <c r="L32" s="399"/>
      <c r="M32" s="400"/>
      <c r="N32" s="404"/>
      <c r="O32" s="405"/>
      <c r="P32" s="406"/>
      <c r="Q32" s="398"/>
      <c r="R32" s="399"/>
      <c r="S32" s="399"/>
      <c r="T32" s="408"/>
    </row>
    <row r="33" spans="1:20" ht="14.25" customHeight="1" thickTop="1">
      <c r="B33" s="431" t="s">
        <v>70</v>
      </c>
      <c r="C33" s="432"/>
      <c r="D33" s="432"/>
      <c r="E33" s="432"/>
      <c r="F33" s="432"/>
      <c r="G33" s="432"/>
      <c r="H33" s="432"/>
      <c r="I33" s="432"/>
      <c r="J33" s="432"/>
      <c r="K33" s="432"/>
      <c r="L33" s="432"/>
      <c r="M33" s="432"/>
      <c r="N33" s="432"/>
      <c r="O33" s="432"/>
      <c r="P33" s="432"/>
      <c r="Q33" s="435">
        <f>SUM(Q21:T32)</f>
        <v>16610</v>
      </c>
      <c r="R33" s="436"/>
      <c r="S33" s="437"/>
      <c r="T33" s="438"/>
    </row>
    <row r="34" spans="1:20">
      <c r="B34" s="433"/>
      <c r="C34" s="434"/>
      <c r="D34" s="434"/>
      <c r="E34" s="434"/>
      <c r="F34" s="434"/>
      <c r="G34" s="434"/>
      <c r="H34" s="434"/>
      <c r="I34" s="434"/>
      <c r="J34" s="434"/>
      <c r="K34" s="434"/>
      <c r="L34" s="434"/>
      <c r="M34" s="434"/>
      <c r="N34" s="434"/>
      <c r="O34" s="434"/>
      <c r="P34" s="434"/>
      <c r="Q34" s="439"/>
      <c r="R34" s="440"/>
      <c r="S34" s="440"/>
      <c r="T34" s="441"/>
    </row>
    <row r="35" spans="1:20" ht="13.5" customHeight="1">
      <c r="B35" s="33"/>
      <c r="C35" s="33"/>
      <c r="D35" s="33"/>
      <c r="E35" s="33"/>
      <c r="F35" s="34"/>
      <c r="G35" s="34"/>
      <c r="H35" s="35"/>
      <c r="I35" s="35"/>
      <c r="J35" s="35"/>
      <c r="K35" s="35"/>
      <c r="L35" s="35"/>
      <c r="M35" s="35"/>
      <c r="N35" s="35"/>
      <c r="O35" s="35"/>
      <c r="P35" s="35"/>
      <c r="Q35" s="36"/>
      <c r="R35" s="36"/>
      <c r="S35" s="36"/>
      <c r="T35" s="36"/>
    </row>
    <row r="36" spans="1:20" ht="13.5" customHeight="1">
      <c r="A36" s="559"/>
      <c r="B36" s="560" t="s">
        <v>71</v>
      </c>
      <c r="C36" s="560"/>
      <c r="D36" s="560"/>
      <c r="E36" s="560"/>
      <c r="F36" s="560"/>
      <c r="G36" s="560"/>
      <c r="H36" s="560"/>
      <c r="I36" s="560"/>
      <c r="J36" s="560"/>
      <c r="K36" s="560"/>
      <c r="L36" s="560"/>
      <c r="M36" s="560"/>
      <c r="N36" s="560"/>
      <c r="O36" s="560"/>
      <c r="P36" s="560"/>
      <c r="Q36" s="560"/>
      <c r="R36" s="560"/>
      <c r="S36" s="560"/>
      <c r="T36" s="560"/>
    </row>
    <row r="37" spans="1:20" ht="13.5" customHeight="1">
      <c r="A37" s="559"/>
      <c r="B37" s="561"/>
      <c r="C37" s="561"/>
      <c r="D37" s="561"/>
      <c r="E37" s="561"/>
      <c r="F37" s="561"/>
      <c r="G37" s="561"/>
      <c r="H37" s="561"/>
      <c r="I37" s="561"/>
      <c r="J37" s="561"/>
      <c r="K37" s="561"/>
      <c r="L37" s="561"/>
      <c r="M37" s="561"/>
      <c r="N37" s="561"/>
      <c r="O37" s="561"/>
      <c r="P37" s="561"/>
      <c r="Q37" s="561"/>
      <c r="R37" s="561"/>
      <c r="S37" s="561"/>
      <c r="T37" s="561"/>
    </row>
    <row r="38" spans="1:20" ht="13.5" customHeight="1">
      <c r="A38" s="562"/>
      <c r="B38" s="140" t="s">
        <v>10</v>
      </c>
      <c r="C38" s="141"/>
      <c r="D38" s="141"/>
      <c r="E38" s="155"/>
      <c r="F38" s="316" t="s">
        <v>65</v>
      </c>
      <c r="G38" s="309"/>
      <c r="H38" s="308" t="s">
        <v>66</v>
      </c>
      <c r="I38" s="316"/>
      <c r="J38" s="316"/>
      <c r="K38" s="308" t="s">
        <v>67</v>
      </c>
      <c r="L38" s="316"/>
      <c r="M38" s="316"/>
      <c r="N38" s="308" t="s">
        <v>68</v>
      </c>
      <c r="O38" s="316"/>
      <c r="P38" s="316"/>
      <c r="Q38" s="308" t="s">
        <v>69</v>
      </c>
      <c r="R38" s="316"/>
      <c r="S38" s="316"/>
      <c r="T38" s="322"/>
    </row>
    <row r="39" spans="1:20" ht="14.25" thickBot="1">
      <c r="A39" s="562"/>
      <c r="B39" s="143"/>
      <c r="C39" s="144"/>
      <c r="D39" s="144"/>
      <c r="E39" s="563"/>
      <c r="F39" s="317"/>
      <c r="G39" s="311"/>
      <c r="H39" s="310"/>
      <c r="I39" s="317"/>
      <c r="J39" s="317"/>
      <c r="K39" s="310"/>
      <c r="L39" s="317"/>
      <c r="M39" s="317"/>
      <c r="N39" s="310"/>
      <c r="O39" s="317"/>
      <c r="P39" s="317"/>
      <c r="Q39" s="310"/>
      <c r="R39" s="317"/>
      <c r="S39" s="317"/>
      <c r="T39" s="323"/>
    </row>
    <row r="40" spans="1:20" ht="13.5" customHeight="1" thickTop="1">
      <c r="A40" s="27"/>
      <c r="B40" s="418" t="s">
        <v>91</v>
      </c>
      <c r="C40" s="419"/>
      <c r="D40" s="419"/>
      <c r="E40" s="420"/>
      <c r="F40" s="301" t="s">
        <v>92</v>
      </c>
      <c r="G40" s="302"/>
      <c r="H40" s="401" t="s">
        <v>92</v>
      </c>
      <c r="I40" s="402"/>
      <c r="J40" s="402"/>
      <c r="K40" s="395" t="s">
        <v>92</v>
      </c>
      <c r="L40" s="396"/>
      <c r="M40" s="396"/>
      <c r="N40" s="401"/>
      <c r="O40" s="402"/>
      <c r="P40" s="402"/>
      <c r="Q40" s="424" t="s">
        <v>92</v>
      </c>
      <c r="R40" s="425"/>
      <c r="S40" s="426"/>
      <c r="T40" s="427"/>
    </row>
    <row r="41" spans="1:20" ht="13.5" customHeight="1">
      <c r="A41" s="27"/>
      <c r="B41" s="421"/>
      <c r="C41" s="422"/>
      <c r="D41" s="422"/>
      <c r="E41" s="423"/>
      <c r="F41" s="303"/>
      <c r="G41" s="294"/>
      <c r="H41" s="404"/>
      <c r="I41" s="405"/>
      <c r="J41" s="405"/>
      <c r="K41" s="398"/>
      <c r="L41" s="399"/>
      <c r="M41" s="399"/>
      <c r="N41" s="404"/>
      <c r="O41" s="405"/>
      <c r="P41" s="405"/>
      <c r="Q41" s="428"/>
      <c r="R41" s="429"/>
      <c r="S41" s="429"/>
      <c r="T41" s="430"/>
    </row>
    <row r="42" spans="1:20" ht="13.5" customHeight="1">
      <c r="A42" s="27"/>
      <c r="B42" s="421" t="s">
        <v>2</v>
      </c>
      <c r="C42" s="422"/>
      <c r="D42" s="422"/>
      <c r="E42" s="423"/>
      <c r="F42" s="301" t="s">
        <v>92</v>
      </c>
      <c r="G42" s="302"/>
      <c r="H42" s="401" t="s">
        <v>92</v>
      </c>
      <c r="I42" s="402"/>
      <c r="J42" s="402"/>
      <c r="K42" s="395" t="s">
        <v>92</v>
      </c>
      <c r="L42" s="396"/>
      <c r="M42" s="396"/>
      <c r="N42" s="401"/>
      <c r="O42" s="402"/>
      <c r="P42" s="402"/>
      <c r="Q42" s="424" t="s">
        <v>92</v>
      </c>
      <c r="R42" s="425"/>
      <c r="S42" s="426"/>
      <c r="T42" s="427"/>
    </row>
    <row r="43" spans="1:20" ht="13.5" customHeight="1">
      <c r="A43" s="27"/>
      <c r="B43" s="421"/>
      <c r="C43" s="422"/>
      <c r="D43" s="422"/>
      <c r="E43" s="423"/>
      <c r="F43" s="303"/>
      <c r="G43" s="294"/>
      <c r="H43" s="404"/>
      <c r="I43" s="405"/>
      <c r="J43" s="405"/>
      <c r="K43" s="398"/>
      <c r="L43" s="399"/>
      <c r="M43" s="399"/>
      <c r="N43" s="404"/>
      <c r="O43" s="405"/>
      <c r="P43" s="405"/>
      <c r="Q43" s="428"/>
      <c r="R43" s="429"/>
      <c r="S43" s="429"/>
      <c r="T43" s="430"/>
    </row>
    <row r="44" spans="1:20" ht="13.5" customHeight="1">
      <c r="B44" s="415" t="s">
        <v>3</v>
      </c>
      <c r="C44" s="409"/>
      <c r="D44" s="409"/>
      <c r="E44" s="410"/>
      <c r="F44" s="417" t="s">
        <v>92</v>
      </c>
      <c r="G44" s="292"/>
      <c r="H44" s="401" t="s">
        <v>92</v>
      </c>
      <c r="I44" s="402"/>
      <c r="J44" s="403"/>
      <c r="K44" s="395" t="s">
        <v>92</v>
      </c>
      <c r="L44" s="396"/>
      <c r="M44" s="397"/>
      <c r="N44" s="401"/>
      <c r="O44" s="402"/>
      <c r="P44" s="403"/>
      <c r="Q44" s="395" t="s">
        <v>92</v>
      </c>
      <c r="R44" s="396"/>
      <c r="S44" s="396"/>
      <c r="T44" s="407"/>
    </row>
    <row r="45" spans="1:20" ht="13.5" customHeight="1">
      <c r="B45" s="416"/>
      <c r="C45" s="411"/>
      <c r="D45" s="411"/>
      <c r="E45" s="412"/>
      <c r="F45" s="414"/>
      <c r="G45" s="294"/>
      <c r="H45" s="404"/>
      <c r="I45" s="405"/>
      <c r="J45" s="406"/>
      <c r="K45" s="398"/>
      <c r="L45" s="399"/>
      <c r="M45" s="400"/>
      <c r="N45" s="404"/>
      <c r="O45" s="405"/>
      <c r="P45" s="406"/>
      <c r="Q45" s="398"/>
      <c r="R45" s="399"/>
      <c r="S45" s="399"/>
      <c r="T45" s="408"/>
    </row>
    <row r="46" spans="1:20" ht="13.5" customHeight="1">
      <c r="B46" s="415" t="s">
        <v>4</v>
      </c>
      <c r="C46" s="409"/>
      <c r="D46" s="409"/>
      <c r="E46" s="410"/>
      <c r="F46" s="413">
        <v>1</v>
      </c>
      <c r="G46" s="292"/>
      <c r="H46" s="401">
        <v>660</v>
      </c>
      <c r="I46" s="402"/>
      <c r="J46" s="403"/>
      <c r="K46" s="395">
        <f t="shared" ref="K46" si="8">F46*H46</f>
        <v>660</v>
      </c>
      <c r="L46" s="396"/>
      <c r="M46" s="397"/>
      <c r="N46" s="401"/>
      <c r="O46" s="402"/>
      <c r="P46" s="403"/>
      <c r="Q46" s="395">
        <f t="shared" ref="Q46" si="9">SUM(K46:P47)</f>
        <v>660</v>
      </c>
      <c r="R46" s="396"/>
      <c r="S46" s="396"/>
      <c r="T46" s="407"/>
    </row>
    <row r="47" spans="1:20" ht="13.5" customHeight="1">
      <c r="B47" s="416"/>
      <c r="C47" s="411"/>
      <c r="D47" s="411"/>
      <c r="E47" s="412"/>
      <c r="F47" s="414"/>
      <c r="G47" s="294"/>
      <c r="H47" s="404"/>
      <c r="I47" s="405"/>
      <c r="J47" s="406"/>
      <c r="K47" s="398"/>
      <c r="L47" s="399"/>
      <c r="M47" s="400"/>
      <c r="N47" s="404"/>
      <c r="O47" s="405"/>
      <c r="P47" s="406"/>
      <c r="Q47" s="398"/>
      <c r="R47" s="399"/>
      <c r="S47" s="399"/>
      <c r="T47" s="408"/>
    </row>
    <row r="48" spans="1:20" ht="13.5" customHeight="1">
      <c r="B48" s="415" t="s">
        <v>8</v>
      </c>
      <c r="C48" s="409"/>
      <c r="D48" s="409"/>
      <c r="E48" s="410"/>
      <c r="F48" s="413">
        <v>1</v>
      </c>
      <c r="G48" s="292"/>
      <c r="H48" s="401">
        <v>550</v>
      </c>
      <c r="I48" s="402"/>
      <c r="J48" s="403"/>
      <c r="K48" s="395">
        <f t="shared" ref="K48" si="10">F48*H48</f>
        <v>550</v>
      </c>
      <c r="L48" s="396"/>
      <c r="M48" s="397"/>
      <c r="N48" s="401"/>
      <c r="O48" s="402"/>
      <c r="P48" s="403"/>
      <c r="Q48" s="395">
        <f t="shared" ref="Q48" si="11">SUM(K48:P49)</f>
        <v>550</v>
      </c>
      <c r="R48" s="396"/>
      <c r="S48" s="396"/>
      <c r="T48" s="407"/>
    </row>
    <row r="49" spans="1:26" ht="13.5" customHeight="1">
      <c r="B49" s="416"/>
      <c r="C49" s="411"/>
      <c r="D49" s="411"/>
      <c r="E49" s="412"/>
      <c r="F49" s="414"/>
      <c r="G49" s="294"/>
      <c r="H49" s="404"/>
      <c r="I49" s="405"/>
      <c r="J49" s="406"/>
      <c r="K49" s="398"/>
      <c r="L49" s="399"/>
      <c r="M49" s="400"/>
      <c r="N49" s="404"/>
      <c r="O49" s="405"/>
      <c r="P49" s="406"/>
      <c r="Q49" s="398"/>
      <c r="R49" s="399"/>
      <c r="S49" s="399"/>
      <c r="T49" s="408"/>
    </row>
    <row r="50" spans="1:26" ht="13.5" customHeight="1">
      <c r="A50" s="27"/>
      <c r="B50" s="409" t="s">
        <v>153</v>
      </c>
      <c r="C50" s="409"/>
      <c r="D50" s="409"/>
      <c r="E50" s="410"/>
      <c r="F50" s="413">
        <v>1</v>
      </c>
      <c r="G50" s="292"/>
      <c r="H50" s="401">
        <v>8800</v>
      </c>
      <c r="I50" s="402"/>
      <c r="J50" s="403"/>
      <c r="K50" s="395">
        <f t="shared" ref="K50" si="12">F50*H50</f>
        <v>8800</v>
      </c>
      <c r="L50" s="396"/>
      <c r="M50" s="397"/>
      <c r="N50" s="401"/>
      <c r="O50" s="402"/>
      <c r="P50" s="403"/>
      <c r="Q50" s="395">
        <f t="shared" ref="Q50" si="13">SUM(K50:P51)</f>
        <v>8800</v>
      </c>
      <c r="R50" s="396"/>
      <c r="S50" s="396"/>
      <c r="T50" s="407"/>
    </row>
    <row r="51" spans="1:26" ht="13.5" customHeight="1">
      <c r="A51" s="27"/>
      <c r="B51" s="411"/>
      <c r="C51" s="411"/>
      <c r="D51" s="411"/>
      <c r="E51" s="412"/>
      <c r="F51" s="414"/>
      <c r="G51" s="294"/>
      <c r="H51" s="404"/>
      <c r="I51" s="405"/>
      <c r="J51" s="406"/>
      <c r="K51" s="398"/>
      <c r="L51" s="399"/>
      <c r="M51" s="400"/>
      <c r="N51" s="404"/>
      <c r="O51" s="405"/>
      <c r="P51" s="406"/>
      <c r="Q51" s="398"/>
      <c r="R51" s="399"/>
      <c r="S51" s="399"/>
      <c r="T51" s="408"/>
    </row>
    <row r="52" spans="1:26" ht="13.5" customHeight="1">
      <c r="A52" s="27"/>
      <c r="B52" s="409" t="s">
        <v>154</v>
      </c>
      <c r="C52" s="409"/>
      <c r="D52" s="409"/>
      <c r="E52" s="410"/>
      <c r="F52" s="413">
        <v>1</v>
      </c>
      <c r="G52" s="292"/>
      <c r="H52" s="401">
        <v>-550</v>
      </c>
      <c r="I52" s="402"/>
      <c r="J52" s="403"/>
      <c r="K52" s="395">
        <f t="shared" ref="K52" si="14">F52*H52</f>
        <v>-550</v>
      </c>
      <c r="L52" s="396"/>
      <c r="M52" s="397"/>
      <c r="N52" s="401"/>
      <c r="O52" s="402"/>
      <c r="P52" s="403"/>
      <c r="Q52" s="395">
        <f t="shared" ref="Q52" si="15">SUM(K52:P53)</f>
        <v>-550</v>
      </c>
      <c r="R52" s="396"/>
      <c r="S52" s="396"/>
      <c r="T52" s="407"/>
    </row>
    <row r="53" spans="1:26" ht="13.5" customHeight="1" thickBot="1">
      <c r="A53" s="27"/>
      <c r="B53" s="411"/>
      <c r="C53" s="411"/>
      <c r="D53" s="411"/>
      <c r="E53" s="412"/>
      <c r="F53" s="414"/>
      <c r="G53" s="294"/>
      <c r="H53" s="404"/>
      <c r="I53" s="405"/>
      <c r="J53" s="406"/>
      <c r="K53" s="398"/>
      <c r="L53" s="399"/>
      <c r="M53" s="400"/>
      <c r="N53" s="404"/>
      <c r="O53" s="405"/>
      <c r="P53" s="406"/>
      <c r="Q53" s="398"/>
      <c r="R53" s="399"/>
      <c r="S53" s="399"/>
      <c r="T53" s="408"/>
    </row>
    <row r="54" spans="1:26" ht="14.25" customHeight="1" thickTop="1">
      <c r="B54" s="431" t="s">
        <v>72</v>
      </c>
      <c r="C54" s="432"/>
      <c r="D54" s="432"/>
      <c r="E54" s="432"/>
      <c r="F54" s="432"/>
      <c r="G54" s="432"/>
      <c r="H54" s="432"/>
      <c r="I54" s="432"/>
      <c r="J54" s="432"/>
      <c r="K54" s="432"/>
      <c r="L54" s="432"/>
      <c r="M54" s="432"/>
      <c r="N54" s="432"/>
      <c r="O54" s="432"/>
      <c r="P54" s="432"/>
      <c r="Q54" s="435">
        <f>SUM(Q40:T53)</f>
        <v>9460</v>
      </c>
      <c r="R54" s="436"/>
      <c r="S54" s="437"/>
      <c r="T54" s="438"/>
    </row>
    <row r="55" spans="1:26">
      <c r="B55" s="433"/>
      <c r="C55" s="434"/>
      <c r="D55" s="434"/>
      <c r="E55" s="434"/>
      <c r="F55" s="434"/>
      <c r="G55" s="434"/>
      <c r="H55" s="434"/>
      <c r="I55" s="434"/>
      <c r="J55" s="434"/>
      <c r="K55" s="434"/>
      <c r="L55" s="434"/>
      <c r="M55" s="434"/>
      <c r="N55" s="434"/>
      <c r="O55" s="434"/>
      <c r="P55" s="434"/>
      <c r="Q55" s="439"/>
      <c r="R55" s="440"/>
      <c r="S55" s="440"/>
      <c r="T55" s="441"/>
    </row>
    <row r="56" spans="1:26" ht="13.5" customHeight="1">
      <c r="A56" s="16"/>
      <c r="B56" s="15" t="s">
        <v>36</v>
      </c>
      <c r="C56" s="553" t="s">
        <v>73</v>
      </c>
      <c r="D56" s="553"/>
      <c r="E56" s="553"/>
      <c r="F56" s="553"/>
      <c r="G56" s="553"/>
      <c r="H56" s="553"/>
      <c r="I56" s="553"/>
      <c r="J56" s="553"/>
      <c r="K56" s="553"/>
      <c r="L56" s="553"/>
      <c r="U56" s="18"/>
      <c r="V56" s="18"/>
      <c r="W56" s="37"/>
      <c r="X56" s="37"/>
      <c r="Y56" s="37"/>
      <c r="Z56" s="37"/>
    </row>
    <row r="57" spans="1:26" ht="13.5" customHeight="1">
      <c r="A57" s="16"/>
      <c r="B57" s="38"/>
      <c r="C57" s="38"/>
      <c r="D57" s="38"/>
      <c r="E57" s="38"/>
      <c r="F57" s="38"/>
      <c r="G57" s="38"/>
      <c r="H57" s="38"/>
      <c r="I57" s="38"/>
      <c r="J57" s="38"/>
      <c r="K57" s="38"/>
      <c r="U57" s="18"/>
      <c r="V57" s="18"/>
      <c r="W57" s="37"/>
      <c r="X57" s="37"/>
      <c r="Y57" s="37"/>
      <c r="Z57" s="37"/>
    </row>
    <row r="58" spans="1:26" ht="13.5" customHeight="1">
      <c r="A58" s="554" t="s">
        <v>74</v>
      </c>
      <c r="B58" s="555" t="s">
        <v>75</v>
      </c>
      <c r="C58" s="555"/>
      <c r="D58" s="555"/>
      <c r="E58" s="555"/>
      <c r="F58" s="555"/>
      <c r="G58" s="555"/>
      <c r="H58" s="555"/>
      <c r="I58" s="555"/>
      <c r="J58" s="555"/>
      <c r="K58" s="557" t="s">
        <v>76</v>
      </c>
      <c r="L58" s="557"/>
      <c r="M58" s="557"/>
      <c r="N58" s="557"/>
      <c r="O58" s="557"/>
      <c r="P58" s="557"/>
      <c r="Q58" s="557"/>
      <c r="R58" s="557"/>
      <c r="S58" s="557"/>
      <c r="T58" s="557"/>
    </row>
    <row r="59" spans="1:26" ht="13.5" customHeight="1">
      <c r="A59" s="554"/>
      <c r="B59" s="556"/>
      <c r="C59" s="556"/>
      <c r="D59" s="556"/>
      <c r="E59" s="556"/>
      <c r="F59" s="556"/>
      <c r="G59" s="556"/>
      <c r="H59" s="556"/>
      <c r="I59" s="556"/>
      <c r="J59" s="556"/>
      <c r="K59" s="558"/>
      <c r="L59" s="558"/>
      <c r="M59" s="558"/>
      <c r="N59" s="558"/>
      <c r="O59" s="558"/>
      <c r="P59" s="558"/>
      <c r="Q59" s="558"/>
      <c r="R59" s="558"/>
      <c r="S59" s="558"/>
      <c r="T59" s="558"/>
    </row>
    <row r="60" spans="1:26" ht="13.5" customHeight="1">
      <c r="B60" s="515" t="s">
        <v>151</v>
      </c>
      <c r="C60" s="516"/>
      <c r="D60" s="516"/>
      <c r="E60" s="515" t="s">
        <v>77</v>
      </c>
      <c r="F60" s="516"/>
      <c r="G60" s="521"/>
      <c r="H60" s="524" t="s">
        <v>152</v>
      </c>
      <c r="I60" s="525"/>
      <c r="J60" s="526"/>
      <c r="K60" s="470" t="s">
        <v>78</v>
      </c>
      <c r="L60" s="535"/>
      <c r="M60" s="472"/>
      <c r="N60" s="540" t="s">
        <v>79</v>
      </c>
      <c r="O60" s="541"/>
      <c r="P60" s="542"/>
      <c r="Q60" s="550" t="s">
        <v>80</v>
      </c>
      <c r="R60" s="470" t="s">
        <v>81</v>
      </c>
      <c r="S60" s="471"/>
      <c r="T60" s="472"/>
      <c r="U60" s="39"/>
      <c r="V60" s="40"/>
      <c r="W60" s="40"/>
      <c r="X60" s="41"/>
      <c r="Y60" s="41"/>
    </row>
    <row r="61" spans="1:26" ht="13.5" customHeight="1">
      <c r="B61" s="517"/>
      <c r="C61" s="518"/>
      <c r="D61" s="518"/>
      <c r="E61" s="517"/>
      <c r="F61" s="518"/>
      <c r="G61" s="522"/>
      <c r="H61" s="527"/>
      <c r="I61" s="528"/>
      <c r="J61" s="529"/>
      <c r="K61" s="473"/>
      <c r="L61" s="536"/>
      <c r="M61" s="475"/>
      <c r="N61" s="543"/>
      <c r="O61" s="544"/>
      <c r="P61" s="545"/>
      <c r="Q61" s="551"/>
      <c r="R61" s="473"/>
      <c r="S61" s="474"/>
      <c r="T61" s="475"/>
      <c r="U61" s="42"/>
      <c r="V61" s="41"/>
      <c r="W61" s="41"/>
      <c r="X61" s="41"/>
      <c r="Y61" s="41"/>
    </row>
    <row r="62" spans="1:26" ht="13.5" customHeight="1">
      <c r="B62" s="517"/>
      <c r="C62" s="518"/>
      <c r="D62" s="518"/>
      <c r="E62" s="517"/>
      <c r="F62" s="518"/>
      <c r="G62" s="522"/>
      <c r="H62" s="530"/>
      <c r="I62" s="531"/>
      <c r="J62" s="529"/>
      <c r="K62" s="537"/>
      <c r="L62" s="474"/>
      <c r="M62" s="475"/>
      <c r="N62" s="546"/>
      <c r="O62" s="544"/>
      <c r="P62" s="545"/>
      <c r="Q62" s="551"/>
      <c r="R62" s="473"/>
      <c r="S62" s="474"/>
      <c r="T62" s="475"/>
      <c r="U62" s="42"/>
      <c r="V62" s="41"/>
      <c r="W62" s="41"/>
      <c r="X62" s="41"/>
      <c r="Y62" s="41"/>
    </row>
    <row r="63" spans="1:26" ht="13.5" customHeight="1" thickBot="1">
      <c r="B63" s="519"/>
      <c r="C63" s="520"/>
      <c r="D63" s="520"/>
      <c r="E63" s="519"/>
      <c r="F63" s="520"/>
      <c r="G63" s="523"/>
      <c r="H63" s="532"/>
      <c r="I63" s="533"/>
      <c r="J63" s="534"/>
      <c r="K63" s="538"/>
      <c r="L63" s="539"/>
      <c r="M63" s="478"/>
      <c r="N63" s="547"/>
      <c r="O63" s="548"/>
      <c r="P63" s="549"/>
      <c r="Q63" s="552"/>
      <c r="R63" s="476"/>
      <c r="S63" s="477"/>
      <c r="T63" s="478"/>
      <c r="U63" s="42"/>
      <c r="V63" s="41"/>
      <c r="W63" s="41"/>
      <c r="X63" s="41"/>
      <c r="Y63" s="41"/>
    </row>
    <row r="64" spans="1:26" ht="13.5" customHeight="1" thickTop="1">
      <c r="B64" s="479">
        <v>395940</v>
      </c>
      <c r="C64" s="480"/>
      <c r="D64" s="481"/>
      <c r="E64" s="479">
        <f>L70</f>
        <v>0</v>
      </c>
      <c r="F64" s="480"/>
      <c r="G64" s="481"/>
      <c r="H64" s="488">
        <f>B64-E64</f>
        <v>395940</v>
      </c>
      <c r="I64" s="489"/>
      <c r="J64" s="490"/>
      <c r="K64" s="497">
        <v>2000000</v>
      </c>
      <c r="L64" s="498"/>
      <c r="M64" s="499"/>
      <c r="N64" s="488">
        <f>IF(H64&gt;K64,K64,H64)</f>
        <v>395940</v>
      </c>
      <c r="O64" s="489"/>
      <c r="P64" s="490"/>
      <c r="Q64" s="506">
        <v>0.33333333333333331</v>
      </c>
      <c r="R64" s="509">
        <f>ROUNDDOWN(N64*Q64,-3)</f>
        <v>131000</v>
      </c>
      <c r="S64" s="510"/>
      <c r="T64" s="511"/>
      <c r="V64" s="14">
        <v>0.5</v>
      </c>
    </row>
    <row r="65" spans="1:26" ht="13.5" customHeight="1">
      <c r="B65" s="482"/>
      <c r="C65" s="483"/>
      <c r="D65" s="484"/>
      <c r="E65" s="482"/>
      <c r="F65" s="483"/>
      <c r="G65" s="484"/>
      <c r="H65" s="491"/>
      <c r="I65" s="492"/>
      <c r="J65" s="493"/>
      <c r="K65" s="500"/>
      <c r="L65" s="501"/>
      <c r="M65" s="502"/>
      <c r="N65" s="491"/>
      <c r="O65" s="492"/>
      <c r="P65" s="493"/>
      <c r="Q65" s="507"/>
      <c r="R65" s="509"/>
      <c r="S65" s="510"/>
      <c r="T65" s="511"/>
      <c r="V65" s="14">
        <v>0.33333333333333331</v>
      </c>
    </row>
    <row r="66" spans="1:26" ht="13.5" customHeight="1">
      <c r="B66" s="482"/>
      <c r="C66" s="483"/>
      <c r="D66" s="484"/>
      <c r="E66" s="482"/>
      <c r="F66" s="483"/>
      <c r="G66" s="484"/>
      <c r="H66" s="491"/>
      <c r="I66" s="492"/>
      <c r="J66" s="493"/>
      <c r="K66" s="500"/>
      <c r="L66" s="501"/>
      <c r="M66" s="502"/>
      <c r="N66" s="491"/>
      <c r="O66" s="492"/>
      <c r="P66" s="493"/>
      <c r="Q66" s="507"/>
      <c r="R66" s="509"/>
      <c r="S66" s="510"/>
      <c r="T66" s="511"/>
    </row>
    <row r="67" spans="1:26" ht="13.5" customHeight="1">
      <c r="B67" s="485"/>
      <c r="C67" s="486"/>
      <c r="D67" s="487"/>
      <c r="E67" s="485"/>
      <c r="F67" s="486"/>
      <c r="G67" s="487"/>
      <c r="H67" s="494"/>
      <c r="I67" s="495"/>
      <c r="J67" s="496"/>
      <c r="K67" s="503"/>
      <c r="L67" s="504"/>
      <c r="M67" s="505"/>
      <c r="N67" s="494"/>
      <c r="O67" s="495"/>
      <c r="P67" s="496"/>
      <c r="Q67" s="508"/>
      <c r="R67" s="512"/>
      <c r="S67" s="513"/>
      <c r="T67" s="514"/>
    </row>
    <row r="68" spans="1:26" ht="13.5" customHeight="1">
      <c r="B68" s="43"/>
      <c r="C68" s="43"/>
      <c r="D68" s="43"/>
      <c r="E68" s="44"/>
      <c r="F68" s="44"/>
      <c r="G68" s="44"/>
      <c r="H68" s="44"/>
      <c r="I68" s="44"/>
      <c r="J68" s="44"/>
      <c r="K68" s="44"/>
      <c r="L68" s="44"/>
      <c r="M68" s="44"/>
      <c r="N68" s="44"/>
      <c r="O68" s="44"/>
      <c r="P68" s="44"/>
      <c r="Q68" s="45"/>
      <c r="R68" s="44"/>
      <c r="S68" s="46"/>
      <c r="T68" s="46"/>
    </row>
    <row r="69" spans="1:26" ht="13.5" customHeight="1">
      <c r="B69" s="43"/>
      <c r="C69" s="43"/>
      <c r="D69" s="43"/>
      <c r="E69" s="446" t="s">
        <v>82</v>
      </c>
      <c r="F69" s="449" t="s">
        <v>83</v>
      </c>
      <c r="G69" s="450"/>
      <c r="H69" s="451"/>
      <c r="I69" s="450"/>
      <c r="J69" s="450"/>
      <c r="K69" s="451"/>
      <c r="L69" s="449" t="s">
        <v>84</v>
      </c>
      <c r="M69" s="450"/>
      <c r="N69" s="451"/>
      <c r="O69" s="450"/>
      <c r="P69" s="450"/>
      <c r="Q69" s="450"/>
      <c r="R69" s="450"/>
      <c r="S69" s="452" t="s">
        <v>85</v>
      </c>
      <c r="T69" s="453"/>
      <c r="U69" s="43"/>
      <c r="V69" s="47"/>
      <c r="W69" s="47"/>
      <c r="X69" s="47"/>
      <c r="Y69" s="47"/>
      <c r="Z69" s="48"/>
    </row>
    <row r="70" spans="1:26" ht="13.5" customHeight="1">
      <c r="B70" s="43"/>
      <c r="C70" s="43"/>
      <c r="D70" s="43"/>
      <c r="E70" s="447"/>
      <c r="F70" s="454"/>
      <c r="G70" s="455"/>
      <c r="H70" s="456"/>
      <c r="I70" s="455"/>
      <c r="J70" s="455"/>
      <c r="K70" s="456"/>
      <c r="L70" s="460"/>
      <c r="M70" s="461"/>
      <c r="N70" s="462"/>
      <c r="O70" s="461"/>
      <c r="P70" s="461"/>
      <c r="Q70" s="461"/>
      <c r="S70" s="466"/>
      <c r="T70" s="467"/>
      <c r="U70" s="43"/>
      <c r="V70" s="47"/>
      <c r="W70" s="47"/>
      <c r="X70" s="47"/>
      <c r="Y70" s="47"/>
      <c r="Z70" s="48"/>
    </row>
    <row r="71" spans="1:26" ht="13.5" customHeight="1">
      <c r="B71" s="43"/>
      <c r="C71" s="43"/>
      <c r="D71" s="43"/>
      <c r="E71" s="448"/>
      <c r="F71" s="457"/>
      <c r="G71" s="458"/>
      <c r="H71" s="459"/>
      <c r="I71" s="458"/>
      <c r="J71" s="458"/>
      <c r="K71" s="459"/>
      <c r="L71" s="463"/>
      <c r="M71" s="464"/>
      <c r="N71" s="465"/>
      <c r="O71" s="464"/>
      <c r="P71" s="464"/>
      <c r="Q71" s="464"/>
      <c r="R71" s="51" t="s">
        <v>22</v>
      </c>
      <c r="S71" s="468"/>
      <c r="T71" s="469"/>
      <c r="U71" s="43"/>
      <c r="V71" s="47"/>
      <c r="W71" s="47"/>
      <c r="X71" s="47"/>
      <c r="Y71" s="47"/>
      <c r="Z71" s="48"/>
    </row>
    <row r="72" spans="1:26" ht="13.5" customHeight="1">
      <c r="B72" s="43"/>
      <c r="C72" s="43"/>
      <c r="D72" s="43"/>
      <c r="E72" s="52"/>
      <c r="F72" s="48"/>
      <c r="G72" s="48"/>
      <c r="H72" s="53"/>
      <c r="I72" s="48"/>
      <c r="J72" s="48"/>
      <c r="K72" s="53"/>
      <c r="L72" s="49"/>
      <c r="M72" s="49"/>
      <c r="N72" s="50"/>
      <c r="O72" s="49"/>
      <c r="P72" s="49"/>
      <c r="Q72" s="49"/>
      <c r="R72" s="48"/>
      <c r="S72" s="54" t="s">
        <v>86</v>
      </c>
      <c r="T72" s="16" t="s">
        <v>87</v>
      </c>
      <c r="U72" s="43"/>
      <c r="V72" s="47"/>
      <c r="W72" s="47"/>
      <c r="X72" s="47"/>
      <c r="Y72" s="47"/>
      <c r="Z72" s="48"/>
    </row>
    <row r="73" spans="1:26" ht="13.5" customHeight="1">
      <c r="B73" s="43"/>
      <c r="C73" s="43"/>
      <c r="D73" s="43"/>
      <c r="E73" s="52"/>
      <c r="F73" s="48"/>
      <c r="G73" s="48"/>
      <c r="H73" s="48"/>
      <c r="I73" s="48"/>
      <c r="J73" s="48"/>
      <c r="K73" s="48"/>
      <c r="L73" s="49"/>
      <c r="M73" s="49"/>
      <c r="N73" s="49"/>
      <c r="O73" s="49"/>
      <c r="P73" s="49"/>
      <c r="Q73" s="49"/>
      <c r="R73" s="48"/>
      <c r="S73" s="16"/>
      <c r="T73" s="16"/>
      <c r="U73" s="43"/>
      <c r="V73" s="47"/>
      <c r="W73" s="47"/>
      <c r="X73" s="47"/>
      <c r="Y73" s="47"/>
      <c r="Z73" s="48"/>
    </row>
    <row r="74" spans="1:26" ht="13.5" customHeight="1">
      <c r="A74" s="15" t="s">
        <v>36</v>
      </c>
      <c r="B74" s="55">
        <v>1</v>
      </c>
      <c r="C74" s="442" t="s">
        <v>88</v>
      </c>
      <c r="D74" s="442"/>
      <c r="E74" s="442"/>
      <c r="F74" s="442"/>
      <c r="G74" s="442"/>
      <c r="H74" s="443"/>
      <c r="I74" s="442"/>
      <c r="J74" s="442"/>
      <c r="K74" s="443"/>
      <c r="L74" s="444"/>
      <c r="M74" s="442"/>
      <c r="N74" s="443"/>
      <c r="O74" s="442"/>
      <c r="P74" s="442"/>
      <c r="Q74" s="442"/>
      <c r="R74" s="442"/>
      <c r="S74" s="442"/>
      <c r="T74" s="442"/>
    </row>
    <row r="75" spans="1:26" ht="13.5" customHeight="1">
      <c r="A75" s="56"/>
      <c r="B75" s="55">
        <v>2</v>
      </c>
      <c r="C75" s="442" t="s">
        <v>89</v>
      </c>
      <c r="D75" s="442"/>
      <c r="E75" s="442"/>
      <c r="F75" s="442"/>
      <c r="G75" s="442"/>
      <c r="H75" s="443"/>
      <c r="I75" s="442"/>
      <c r="J75" s="442"/>
      <c r="K75" s="443"/>
      <c r="L75" s="444"/>
      <c r="M75" s="442"/>
      <c r="N75" s="443"/>
      <c r="O75" s="442"/>
      <c r="P75" s="442"/>
      <c r="Q75" s="442"/>
      <c r="R75" s="442"/>
      <c r="S75" s="442"/>
      <c r="T75" s="442"/>
    </row>
    <row r="76" spans="1:26" ht="13.15" customHeight="1">
      <c r="A76" s="56"/>
      <c r="B76" s="55"/>
      <c r="C76" s="442"/>
      <c r="D76" s="442"/>
      <c r="E76" s="442"/>
      <c r="F76" s="442"/>
      <c r="G76" s="442"/>
      <c r="H76" s="443"/>
      <c r="I76" s="442"/>
      <c r="J76" s="442"/>
      <c r="K76" s="443"/>
      <c r="L76" s="444"/>
      <c r="M76" s="442"/>
      <c r="N76" s="443"/>
      <c r="O76" s="442"/>
      <c r="P76" s="442"/>
      <c r="Q76" s="442"/>
      <c r="R76" s="442"/>
      <c r="S76" s="442"/>
      <c r="T76" s="442"/>
    </row>
    <row r="77" spans="1:26" ht="13.5" customHeight="1">
      <c r="B77" s="55">
        <v>3</v>
      </c>
      <c r="C77" s="445" t="s">
        <v>90</v>
      </c>
      <c r="D77" s="445"/>
      <c r="E77" s="445"/>
      <c r="F77" s="445"/>
      <c r="G77" s="445"/>
      <c r="H77" s="445"/>
      <c r="I77" s="445"/>
      <c r="J77" s="445"/>
      <c r="K77" s="445"/>
      <c r="L77" s="445"/>
      <c r="M77" s="445"/>
      <c r="N77" s="445"/>
      <c r="O77" s="445"/>
      <c r="P77" s="445"/>
      <c r="Q77" s="445"/>
      <c r="R77" s="445"/>
      <c r="S77" s="445"/>
      <c r="T77" s="445"/>
    </row>
    <row r="78" spans="1:26" ht="13.5" customHeight="1">
      <c r="B78" s="23"/>
      <c r="C78" s="445"/>
      <c r="D78" s="445"/>
      <c r="E78" s="445"/>
      <c r="F78" s="445"/>
      <c r="G78" s="445"/>
      <c r="H78" s="445"/>
      <c r="I78" s="445"/>
      <c r="J78" s="445"/>
      <c r="K78" s="445"/>
      <c r="L78" s="445"/>
      <c r="M78" s="445"/>
      <c r="N78" s="445"/>
      <c r="O78" s="445"/>
      <c r="P78" s="445"/>
      <c r="Q78" s="445"/>
      <c r="R78" s="445"/>
      <c r="S78" s="445"/>
      <c r="T78" s="445"/>
    </row>
    <row r="79" spans="1:26" ht="13.5" customHeight="1">
      <c r="B79" s="23"/>
      <c r="C79" s="445"/>
      <c r="D79" s="445"/>
      <c r="E79" s="445"/>
      <c r="F79" s="445"/>
      <c r="G79" s="445"/>
      <c r="H79" s="445"/>
      <c r="I79" s="445"/>
      <c r="J79" s="445"/>
      <c r="K79" s="445"/>
      <c r="L79" s="445"/>
      <c r="M79" s="445"/>
      <c r="N79" s="445"/>
      <c r="O79" s="445"/>
      <c r="P79" s="445"/>
      <c r="Q79" s="445"/>
      <c r="R79" s="445"/>
      <c r="S79" s="445"/>
      <c r="T79" s="445"/>
    </row>
    <row r="80" spans="1:26" ht="13.5" customHeight="1">
      <c r="B80" s="23"/>
    </row>
    <row r="81" spans="2:8" ht="13.5" customHeight="1">
      <c r="B81" s="23"/>
    </row>
    <row r="82" spans="2:8" ht="13.5" customHeight="1">
      <c r="B82" s="23"/>
      <c r="C82" s="4"/>
      <c r="D82" s="4"/>
      <c r="E82" s="4"/>
      <c r="F82" s="4"/>
      <c r="G82" s="4"/>
      <c r="H82" s="4"/>
    </row>
    <row r="83" spans="2:8">
      <c r="E83" s="56"/>
    </row>
  </sheetData>
  <mergeCells count="145">
    <mergeCell ref="A6:E7"/>
    <mergeCell ref="A9:F10"/>
    <mergeCell ref="A12:F13"/>
    <mergeCell ref="A15:D16"/>
    <mergeCell ref="E15:L16"/>
    <mergeCell ref="A17:A18"/>
    <mergeCell ref="B17:T18"/>
    <mergeCell ref="R2:R3"/>
    <mergeCell ref="S2:S3"/>
    <mergeCell ref="T2:T3"/>
    <mergeCell ref="A4:D5"/>
    <mergeCell ref="L4:M5"/>
    <mergeCell ref="N4:T5"/>
    <mergeCell ref="A2:D3"/>
    <mergeCell ref="L2:M3"/>
    <mergeCell ref="N2:N3"/>
    <mergeCell ref="O2:O3"/>
    <mergeCell ref="P2:P3"/>
    <mergeCell ref="Q2:Q3"/>
    <mergeCell ref="Q19:T20"/>
    <mergeCell ref="B21:E22"/>
    <mergeCell ref="F21:G22"/>
    <mergeCell ref="H21:J22"/>
    <mergeCell ref="K21:M22"/>
    <mergeCell ref="N21:P22"/>
    <mergeCell ref="Q21:T22"/>
    <mergeCell ref="A19:A20"/>
    <mergeCell ref="B19:E20"/>
    <mergeCell ref="F19:G20"/>
    <mergeCell ref="H19:J20"/>
    <mergeCell ref="K19:M20"/>
    <mergeCell ref="N19:P20"/>
    <mergeCell ref="A36:A37"/>
    <mergeCell ref="B36:T37"/>
    <mergeCell ref="A38:A39"/>
    <mergeCell ref="B38:E39"/>
    <mergeCell ref="F38:G39"/>
    <mergeCell ref="H38:J39"/>
    <mergeCell ref="K38:M39"/>
    <mergeCell ref="N38:P39"/>
    <mergeCell ref="B23:E24"/>
    <mergeCell ref="F23:G24"/>
    <mergeCell ref="H23:J24"/>
    <mergeCell ref="K23:M24"/>
    <mergeCell ref="N23:P24"/>
    <mergeCell ref="Q23:T24"/>
    <mergeCell ref="B29:E30"/>
    <mergeCell ref="F29:G30"/>
    <mergeCell ref="H29:J30"/>
    <mergeCell ref="K29:M30"/>
    <mergeCell ref="N29:P30"/>
    <mergeCell ref="Q29:T30"/>
    <mergeCell ref="F27:G28"/>
    <mergeCell ref="H27:J28"/>
    <mergeCell ref="K27:M28"/>
    <mergeCell ref="N27:P28"/>
    <mergeCell ref="A58:A59"/>
    <mergeCell ref="B58:J59"/>
    <mergeCell ref="K58:T59"/>
    <mergeCell ref="B42:E43"/>
    <mergeCell ref="F42:G43"/>
    <mergeCell ref="H42:J43"/>
    <mergeCell ref="K42:M43"/>
    <mergeCell ref="N42:P43"/>
    <mergeCell ref="Q42:T43"/>
    <mergeCell ref="B46:E47"/>
    <mergeCell ref="F46:G47"/>
    <mergeCell ref="H46:J47"/>
    <mergeCell ref="K46:M47"/>
    <mergeCell ref="N46:P47"/>
    <mergeCell ref="Q46:T47"/>
    <mergeCell ref="B48:E49"/>
    <mergeCell ref="F48:G49"/>
    <mergeCell ref="H48:J49"/>
    <mergeCell ref="K48:M49"/>
    <mergeCell ref="N48:P49"/>
    <mergeCell ref="Q48:T49"/>
    <mergeCell ref="B50:E51"/>
    <mergeCell ref="F50:G51"/>
    <mergeCell ref="H50:J51"/>
    <mergeCell ref="R64:T67"/>
    <mergeCell ref="B60:D63"/>
    <mergeCell ref="E60:G63"/>
    <mergeCell ref="H60:J63"/>
    <mergeCell ref="K60:M63"/>
    <mergeCell ref="N60:P63"/>
    <mergeCell ref="Q60:Q63"/>
    <mergeCell ref="B54:P55"/>
    <mergeCell ref="Q54:T55"/>
    <mergeCell ref="C56:L56"/>
    <mergeCell ref="C74:T74"/>
    <mergeCell ref="C75:T76"/>
    <mergeCell ref="C77:T79"/>
    <mergeCell ref="B25:E26"/>
    <mergeCell ref="F25:G26"/>
    <mergeCell ref="H25:J26"/>
    <mergeCell ref="K25:M26"/>
    <mergeCell ref="N25:P26"/>
    <mergeCell ref="Q25:T26"/>
    <mergeCell ref="B27:E28"/>
    <mergeCell ref="E69:E71"/>
    <mergeCell ref="F69:K69"/>
    <mergeCell ref="L69:R69"/>
    <mergeCell ref="S69:T69"/>
    <mergeCell ref="F70:K71"/>
    <mergeCell ref="L70:Q71"/>
    <mergeCell ref="S70:T71"/>
    <mergeCell ref="R60:T63"/>
    <mergeCell ref="B64:D67"/>
    <mergeCell ref="E64:G67"/>
    <mergeCell ref="H64:J67"/>
    <mergeCell ref="K64:M67"/>
    <mergeCell ref="N64:P67"/>
    <mergeCell ref="Q64:Q67"/>
    <mergeCell ref="Q27:T28"/>
    <mergeCell ref="B44:E45"/>
    <mergeCell ref="F44:G45"/>
    <mergeCell ref="H44:J45"/>
    <mergeCell ref="K44:M45"/>
    <mergeCell ref="N44:P45"/>
    <mergeCell ref="Q44:T45"/>
    <mergeCell ref="Q38:T39"/>
    <mergeCell ref="B40:E41"/>
    <mergeCell ref="F40:G41"/>
    <mergeCell ref="H40:J41"/>
    <mergeCell ref="K40:M41"/>
    <mergeCell ref="N40:P41"/>
    <mergeCell ref="Q40:T41"/>
    <mergeCell ref="B33:P34"/>
    <mergeCell ref="Q33:T34"/>
    <mergeCell ref="B31:E32"/>
    <mergeCell ref="F31:G32"/>
    <mergeCell ref="H31:J32"/>
    <mergeCell ref="K31:M32"/>
    <mergeCell ref="N31:P32"/>
    <mergeCell ref="Q31:T32"/>
    <mergeCell ref="K50:M51"/>
    <mergeCell ref="N50:P51"/>
    <mergeCell ref="Q50:T51"/>
    <mergeCell ref="B52:E53"/>
    <mergeCell ref="F52:G53"/>
    <mergeCell ref="H52:J53"/>
    <mergeCell ref="K52:M53"/>
    <mergeCell ref="N52:P53"/>
    <mergeCell ref="Q52:T53"/>
  </mergeCells>
  <phoneticPr fontId="1"/>
  <dataValidations count="1">
    <dataValidation type="list" allowBlank="1" showInputMessage="1" showErrorMessage="1" sqref="Q64:Q67" xr:uid="{E497BC3D-8799-4960-986B-C5B32AE7012B}">
      <formula1>$V$64:$V$65</formula1>
    </dataValidation>
  </dataValidations>
  <pageMargins left="0.25" right="0" top="0.53" bottom="0" header="0.11811023622047245" footer="0.11811023622047245"/>
  <pageSetup paperSize="9" scale="81" orientation="portrait"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実績報告１(記入例)</vt:lpstr>
      <vt:lpstr>実績報告２(記入例)</vt:lpstr>
      <vt:lpstr>実績報告３(記入例)</vt:lpstr>
      <vt:lpstr>'実績報告１(記入例)'!Print_Area</vt:lpstr>
      <vt:lpstr>'実績報告２(記入例)'!Print_Area</vt:lpstr>
      <vt:lpstr>'実績報告３(記入例)'!Print_Area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2025-02-27T04:20:17Z</dcterms:modified>
</cp:coreProperties>
</file>