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MG-0d9e.edstokyotocho.onmicrosoft.com\sfs112-002\都民生活部\03_地域活動推進課\05_地域活動支援担当\01_地域の底力発展事業助成\2026年度\12_HP更新\★対応中★2607_スマホ教室_添付資料更新\様式\"/>
    </mc:Choice>
  </mc:AlternateContent>
  <xr:revisionPtr revIDLastSave="0" documentId="13_ncr:1_{7D0DC475-4468-4076-BA2B-47BB0DFC7A17}" xr6:coauthVersionLast="47" xr6:coauthVersionMax="47" xr10:uidLastSave="{00000000-0000-0000-0000-000000000000}"/>
  <bookViews>
    <workbookView xWindow="-108" yWindow="-108" windowWidth="23256" windowHeight="12456" activeTab="4" xr2:uid="{00000000-000D-0000-FFFF-FFFF00000000}"/>
  </bookViews>
  <sheets>
    <sheet name="第１－１号様式" sheetId="1" r:id="rId1"/>
    <sheet name="第１－１号様式別紙" sheetId="2" r:id="rId2"/>
    <sheet name="収支予算書" sheetId="6" r:id="rId3"/>
    <sheet name="第７号様式" sheetId="13" r:id="rId4"/>
    <sheet name="積算明細書" sheetId="15" r:id="rId5"/>
    <sheet name="第10－１号様式" sheetId="9" r:id="rId6"/>
    <sheet name="決算書" sheetId="7" r:id="rId7"/>
    <sheet name="実績報告内容確認書C区分" sheetId="10" r:id="rId8"/>
    <sheet name="実績報告内容確認書D区分" sheetId="11" r:id="rId9"/>
  </sheets>
  <definedNames>
    <definedName name="「地域防災力の強化」かつ「多文化共生社会づくり」につながる活動を行いますか">#REF!</definedName>
    <definedName name="OLE_LINK15" localSheetId="5">'第10－１号様式'!$L$1</definedName>
    <definedName name="OLE_LINK15" localSheetId="0">'第１－１号様式'!$O$1</definedName>
    <definedName name="OLE_LINK15" localSheetId="3">第７号様式!$F$2</definedName>
    <definedName name="_xlnm.Print_Area" localSheetId="6">決算書!$A$2:$L$60</definedName>
    <definedName name="_xlnm.Print_Area" localSheetId="7">実績報告内容確認書C区分!$A$1:$M$37</definedName>
    <definedName name="_xlnm.Print_Area" localSheetId="2">収支予算書!$A$1:$J$64</definedName>
    <definedName name="_xlnm.Print_Area" localSheetId="4">積算明細書!$A$2:$O$43</definedName>
    <definedName name="_xlnm.Print_Area" localSheetId="5">'第10－１号様式'!$A$1:$L$44</definedName>
    <definedName name="_xlnm.Print_Area" localSheetId="0">'第１－１号様式'!$A$1:$O$63</definedName>
    <definedName name="_xlnm.Print_Area" localSheetId="1">'第１－１号様式別紙'!$A$1:$K$32</definedName>
    <definedName name="_xlnm.Print_Area" localSheetId="3">第７号様式!$A$1:$F$46</definedName>
    <definedName name="今回申請する区分は何ですか">#REF!</definedName>
    <definedName name="今回申請する区分は初めてですか">#REF!</definedName>
    <definedName name="助成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7" i="7" l="1"/>
  <c r="H55" i="7"/>
  <c r="H50" i="7"/>
  <c r="J3" i="7"/>
  <c r="I17" i="9"/>
  <c r="I15" i="9"/>
  <c r="K16" i="9"/>
  <c r="I16" i="9"/>
  <c r="K15" i="9"/>
  <c r="E17" i="9"/>
  <c r="E16" i="9"/>
  <c r="E15" i="9"/>
  <c r="G15" i="9"/>
  <c r="F15" i="9"/>
  <c r="I14" i="9"/>
  <c r="K14" i="9"/>
  <c r="E14" i="9"/>
  <c r="G14" i="9"/>
  <c r="F14" i="9"/>
  <c r="I10" i="9"/>
  <c r="K10" i="9"/>
  <c r="E11" i="9"/>
  <c r="E10" i="9"/>
  <c r="G11" i="9"/>
  <c r="F11" i="9"/>
  <c r="G10" i="9"/>
  <c r="F10" i="9"/>
  <c r="K9" i="9"/>
  <c r="J9" i="9"/>
  <c r="I9" i="9"/>
  <c r="E9" i="9"/>
  <c r="G9" i="9"/>
  <c r="F9" i="9"/>
  <c r="J41" i="15"/>
  <c r="J40" i="15"/>
  <c r="J39" i="15"/>
  <c r="J38" i="15"/>
  <c r="J37" i="15"/>
  <c r="J36" i="15"/>
  <c r="J35" i="15"/>
  <c r="J34" i="15"/>
  <c r="J33" i="15"/>
  <c r="J32" i="15"/>
  <c r="J31" i="15"/>
  <c r="J30" i="15"/>
  <c r="J29" i="15"/>
  <c r="J28" i="15"/>
  <c r="J27" i="15"/>
  <c r="J26" i="15"/>
  <c r="J25" i="15"/>
  <c r="J24" i="15"/>
  <c r="J23" i="15"/>
  <c r="J22" i="15"/>
  <c r="J21" i="15"/>
  <c r="J20" i="15"/>
  <c r="J19" i="15"/>
  <c r="J18" i="15"/>
  <c r="J17" i="15"/>
  <c r="J16" i="15"/>
  <c r="J15" i="15"/>
  <c r="J14" i="15"/>
  <c r="J13" i="15"/>
  <c r="J12" i="15"/>
  <c r="J11" i="15"/>
  <c r="J10" i="15"/>
  <c r="J9" i="15"/>
  <c r="L3" i="15"/>
  <c r="O3" i="15"/>
  <c r="N3" i="15"/>
  <c r="M3" i="15"/>
  <c r="E19" i="13"/>
  <c r="C19" i="13"/>
  <c r="E17" i="13"/>
  <c r="E16" i="13"/>
  <c r="C18" i="13"/>
  <c r="C17" i="13"/>
  <c r="C16" i="13"/>
  <c r="E12" i="13"/>
  <c r="E11" i="13"/>
  <c r="C13" i="13"/>
  <c r="C12" i="13"/>
  <c r="C11" i="13"/>
  <c r="I3" i="6"/>
  <c r="J50" i="6"/>
  <c r="J55" i="6"/>
  <c r="J49" i="6"/>
  <c r="J48" i="6"/>
  <c r="J47" i="6"/>
  <c r="J46" i="6"/>
  <c r="J45" i="6"/>
  <c r="J44" i="6"/>
  <c r="J43" i="6"/>
  <c r="J42" i="6"/>
  <c r="J41" i="6"/>
  <c r="J40" i="6"/>
  <c r="J39" i="6"/>
  <c r="J38" i="6"/>
  <c r="J37" i="6"/>
  <c r="J36" i="6"/>
  <c r="J35" i="6"/>
  <c r="J34" i="6"/>
  <c r="J33" i="6"/>
  <c r="J32" i="6"/>
  <c r="J31" i="6"/>
  <c r="J30" i="6"/>
  <c r="J29" i="6"/>
  <c r="J28" i="6"/>
  <c r="J27" i="6"/>
  <c r="J26" i="6"/>
  <c r="J25" i="6"/>
  <c r="J24" i="6"/>
  <c r="J23" i="6"/>
  <c r="J22" i="6"/>
  <c r="J21" i="6"/>
  <c r="J20" i="6"/>
  <c r="J19" i="6"/>
  <c r="J18" i="6"/>
  <c r="J17" i="6"/>
  <c r="B26" i="2"/>
  <c r="B27" i="2"/>
  <c r="B28" i="2"/>
  <c r="B29" i="2"/>
  <c r="B30" i="2"/>
  <c r="B31" i="2"/>
  <c r="B25" i="2"/>
  <c r="B24" i="2"/>
  <c r="G9" i="15" l="1"/>
  <c r="G17" i="7"/>
  <c r="H11" i="7"/>
  <c r="I9" i="15" l="1"/>
  <c r="G11" i="7"/>
  <c r="J54" i="6"/>
  <c r="J53" i="6"/>
  <c r="J52" i="6"/>
  <c r="J51" i="6"/>
  <c r="G54" i="7"/>
  <c r="I41" i="15"/>
  <c r="I40" i="15"/>
  <c r="I39" i="15"/>
  <c r="I37" i="15"/>
  <c r="I36" i="15"/>
  <c r="I35" i="15"/>
  <c r="I33" i="15"/>
  <c r="H35" i="15"/>
  <c r="H29" i="15"/>
  <c r="H28" i="15"/>
  <c r="H27" i="15"/>
  <c r="H26" i="15"/>
  <c r="H25" i="15"/>
  <c r="H24" i="15"/>
  <c r="H23" i="15"/>
  <c r="H22" i="15"/>
  <c r="H21" i="15"/>
  <c r="H20" i="15"/>
  <c r="H19" i="15"/>
  <c r="H16" i="15"/>
  <c r="H15" i="15"/>
  <c r="H12" i="15"/>
  <c r="H11" i="15"/>
  <c r="H10" i="15"/>
  <c r="H32" i="15"/>
  <c r="H31" i="15"/>
  <c r="I31" i="15"/>
  <c r="I38" i="15" l="1"/>
  <c r="H14" i="15"/>
  <c r="H54" i="7"/>
  <c r="G48" i="7"/>
  <c r="G40" i="15"/>
  <c r="H48" i="7"/>
  <c r="H40" i="15"/>
  <c r="G47" i="7"/>
  <c r="G39" i="15"/>
  <c r="G49" i="7"/>
  <c r="G41" i="15"/>
  <c r="H47" i="7"/>
  <c r="H39" i="15"/>
  <c r="H49" i="7"/>
  <c r="H41" i="15"/>
  <c r="G44" i="7"/>
  <c r="G36" i="15"/>
  <c r="H45" i="7"/>
  <c r="H37" i="15"/>
  <c r="G45" i="7"/>
  <c r="G37" i="15"/>
  <c r="H44" i="7"/>
  <c r="H36" i="15"/>
  <c r="H41" i="7"/>
  <c r="H33" i="15"/>
  <c r="G41" i="7"/>
  <c r="G33" i="15"/>
  <c r="H38" i="15"/>
  <c r="G38" i="15"/>
  <c r="G34" i="15"/>
  <c r="I34" i="15"/>
  <c r="G35" i="15"/>
  <c r="H34" i="15"/>
  <c r="I30" i="15"/>
  <c r="H30" i="15"/>
  <c r="H13" i="15"/>
  <c r="H17" i="15"/>
  <c r="H18" i="15"/>
  <c r="H9" i="15"/>
  <c r="H39" i="7"/>
  <c r="G42" i="7"/>
  <c r="G46" i="7"/>
  <c r="G51" i="7"/>
  <c r="G53" i="7"/>
  <c r="G43" i="7"/>
  <c r="G52" i="7"/>
  <c r="I32" i="15"/>
  <c r="I28" i="15"/>
  <c r="I26" i="15"/>
  <c r="I25" i="15"/>
  <c r="I24" i="15"/>
  <c r="I21" i="15"/>
  <c r="I20" i="15"/>
  <c r="I15" i="15"/>
  <c r="I14" i="15" l="1"/>
  <c r="H52" i="7"/>
  <c r="M35" i="15"/>
  <c r="N35" i="15" s="1"/>
  <c r="H51" i="7"/>
  <c r="H53" i="7"/>
  <c r="H46" i="7"/>
  <c r="M41" i="15"/>
  <c r="M39" i="15"/>
  <c r="M40" i="15"/>
  <c r="M36" i="15"/>
  <c r="M37" i="15"/>
  <c r="M32" i="15"/>
  <c r="G40" i="7"/>
  <c r="G32" i="15"/>
  <c r="M33" i="15"/>
  <c r="M31" i="15"/>
  <c r="G39" i="7"/>
  <c r="G31" i="15"/>
  <c r="M20" i="15"/>
  <c r="M24" i="15"/>
  <c r="M26" i="15"/>
  <c r="M28" i="15"/>
  <c r="M21" i="15"/>
  <c r="M25" i="15"/>
  <c r="H27" i="7"/>
  <c r="I19" i="15"/>
  <c r="H31" i="7"/>
  <c r="I23" i="15"/>
  <c r="H35" i="7"/>
  <c r="I27" i="15"/>
  <c r="H37" i="7"/>
  <c r="I29" i="15"/>
  <c r="G28" i="7"/>
  <c r="G20" i="15"/>
  <c r="G30" i="7"/>
  <c r="G22" i="15"/>
  <c r="G32" i="7"/>
  <c r="G24" i="15"/>
  <c r="G34" i="7"/>
  <c r="G26" i="15"/>
  <c r="G36" i="7"/>
  <c r="G28" i="15"/>
  <c r="G27" i="7"/>
  <c r="G19" i="15"/>
  <c r="G29" i="7"/>
  <c r="G21" i="15"/>
  <c r="G31" i="7"/>
  <c r="G23" i="15"/>
  <c r="G33" i="7"/>
  <c r="G25" i="15"/>
  <c r="G35" i="7"/>
  <c r="G27" i="15"/>
  <c r="H30" i="7"/>
  <c r="I22" i="15"/>
  <c r="G37" i="7"/>
  <c r="G29" i="15"/>
  <c r="M38" i="15"/>
  <c r="G30" i="15"/>
  <c r="M15" i="15"/>
  <c r="G14" i="15"/>
  <c r="G17" i="15"/>
  <c r="I17" i="15"/>
  <c r="I13" i="15"/>
  <c r="G24" i="7"/>
  <c r="G16" i="15"/>
  <c r="G13" i="15"/>
  <c r="G15" i="15"/>
  <c r="G18" i="15"/>
  <c r="H24" i="7"/>
  <c r="I16" i="15"/>
  <c r="I18" i="15"/>
  <c r="M9" i="15"/>
  <c r="G25" i="7"/>
  <c r="G21" i="7"/>
  <c r="G23" i="7"/>
  <c r="G26" i="7"/>
  <c r="H42" i="7"/>
  <c r="H36" i="7"/>
  <c r="H32" i="7"/>
  <c r="H28" i="7"/>
  <c r="H40" i="7"/>
  <c r="G22" i="7"/>
  <c r="G38" i="7"/>
  <c r="H43" i="7"/>
  <c r="H38" i="7"/>
  <c r="H34" i="7"/>
  <c r="H33" i="7"/>
  <c r="H29" i="7"/>
  <c r="M14" i="15" l="1"/>
  <c r="N14" i="15" s="1"/>
  <c r="M34" i="15"/>
  <c r="N34" i="15" s="1"/>
  <c r="M30" i="15"/>
  <c r="N30" i="15" s="1"/>
  <c r="N33" i="15"/>
  <c r="H21" i="7"/>
  <c r="N37" i="15"/>
  <c r="N36" i="15"/>
  <c r="N32" i="15"/>
  <c r="N31" i="15"/>
  <c r="N28" i="15"/>
  <c r="N26" i="15"/>
  <c r="N25" i="15"/>
  <c r="N24" i="15"/>
  <c r="N21" i="15"/>
  <c r="N20" i="15"/>
  <c r="N41" i="15"/>
  <c r="N40" i="15"/>
  <c r="N39" i="15"/>
  <c r="N15" i="15"/>
  <c r="M22" i="15"/>
  <c r="M29" i="15"/>
  <c r="M27" i="15"/>
  <c r="M23" i="15"/>
  <c r="M19" i="15"/>
  <c r="N38" i="15"/>
  <c r="M18" i="15"/>
  <c r="N18" i="15" s="1"/>
  <c r="M16" i="15"/>
  <c r="M13" i="15"/>
  <c r="N13" i="15" s="1"/>
  <c r="M17" i="15"/>
  <c r="N17" i="15" s="1"/>
  <c r="H22" i="7"/>
  <c r="H25" i="7"/>
  <c r="H23" i="7"/>
  <c r="H26" i="7"/>
  <c r="N19" i="15" l="1"/>
  <c r="N23" i="15"/>
  <c r="N27" i="15"/>
  <c r="N29" i="15"/>
  <c r="N22" i="15"/>
  <c r="G20" i="7"/>
  <c r="G12" i="15"/>
  <c r="N9" i="15"/>
  <c r="N16" i="15"/>
  <c r="I12" i="15"/>
  <c r="G19" i="7" l="1"/>
  <c r="G11" i="15"/>
  <c r="H19" i="7"/>
  <c r="I11" i="15"/>
  <c r="M12" i="15"/>
  <c r="G10" i="15"/>
  <c r="I10" i="15"/>
  <c r="G18" i="7"/>
  <c r="H20" i="7"/>
  <c r="H17" i="7"/>
  <c r="J57" i="6" l="1"/>
  <c r="M11" i="15"/>
  <c r="J42" i="15"/>
  <c r="N12" i="15"/>
  <c r="H18" i="7"/>
  <c r="M10" i="15"/>
  <c r="N11" i="15" l="1"/>
  <c r="M42" i="15" l="1"/>
  <c r="N10" i="15"/>
  <c r="N42" i="15" s="1"/>
  <c r="K57" i="7" l="1"/>
  <c r="E42" i="9" l="1"/>
  <c r="J12" i="6" l="1"/>
  <c r="H8" i="7" l="1"/>
  <c r="K12" i="7" l="1"/>
  <c r="K59" i="7" s="1"/>
  <c r="H10" i="7"/>
  <c r="H12" i="7" s="1"/>
  <c r="J59" i="6"/>
  <c r="H59" i="7" l="1"/>
</calcChain>
</file>

<file path=xl/sharedStrings.xml><?xml version="1.0" encoding="utf-8"?>
<sst xmlns="http://schemas.openxmlformats.org/spreadsheetml/2006/main" count="395" uniqueCount="240">
  <si>
    <t>別記</t>
    <rPh sb="0" eb="2">
      <t>ベッキ</t>
    </rPh>
    <phoneticPr fontId="1"/>
  </si>
  <si>
    <t>東京都知事　　殿</t>
    <rPh sb="0" eb="3">
      <t>トウキョウト</t>
    </rPh>
    <rPh sb="3" eb="5">
      <t>チジ</t>
    </rPh>
    <rPh sb="7" eb="8">
      <t>ドノ</t>
    </rPh>
    <phoneticPr fontId="1"/>
  </si>
  <si>
    <t>団体名</t>
    <rPh sb="0" eb="2">
      <t>ダンタイ</t>
    </rPh>
    <rPh sb="2" eb="3">
      <t>メイ</t>
    </rPh>
    <phoneticPr fontId="1"/>
  </si>
  <si>
    <t>電話番号</t>
    <rPh sb="0" eb="2">
      <t>デンワ</t>
    </rPh>
    <rPh sb="2" eb="4">
      <t>バンゴウ</t>
    </rPh>
    <phoneticPr fontId="1"/>
  </si>
  <si>
    <t>記</t>
    <rPh sb="0" eb="1">
      <t>キ</t>
    </rPh>
    <phoneticPr fontId="1"/>
  </si>
  <si>
    <t>令和　　年　　月　　日</t>
    <phoneticPr fontId="1"/>
  </si>
  <si>
    <t>１</t>
    <phoneticPr fontId="1"/>
  </si>
  <si>
    <t>２</t>
    <phoneticPr fontId="1"/>
  </si>
  <si>
    <t>３</t>
    <phoneticPr fontId="1"/>
  </si>
  <si>
    <t>４</t>
    <phoneticPr fontId="1"/>
  </si>
  <si>
    <t>団体名</t>
    <phoneticPr fontId="1"/>
  </si>
  <si>
    <t>所在地等</t>
    <phoneticPr fontId="1"/>
  </si>
  <si>
    <t>電話番号</t>
    <phoneticPr fontId="1"/>
  </si>
  <si>
    <t>印</t>
    <rPh sb="0" eb="1">
      <t>イン</t>
    </rPh>
    <phoneticPr fontId="1"/>
  </si>
  <si>
    <t>おり事業を共同・連携して実施することについて合意します。</t>
    <phoneticPr fontId="1"/>
  </si>
  <si>
    <t>関する事項を委任し、申請団体はこれを承諾します。</t>
    <phoneticPr fontId="1"/>
  </si>
  <si>
    <t>別紙　事業の共同実施・連携実施に係る合意書　兼　委任状</t>
    <phoneticPr fontId="1"/>
  </si>
  <si>
    <t>※申請を行う町会・自治会又は区市町村の担当者に限ります。</t>
    <phoneticPr fontId="1"/>
  </si>
  <si>
    <t>その他</t>
    <rPh sb="2" eb="3">
      <t>タ</t>
    </rPh>
    <phoneticPr fontId="1"/>
  </si>
  <si>
    <t>収支予算書</t>
    <rPh sb="0" eb="1">
      <t>オサム</t>
    </rPh>
    <rPh sb="1" eb="2">
      <t>ササ</t>
    </rPh>
    <rPh sb="2" eb="3">
      <t>ヨ</t>
    </rPh>
    <rPh sb="3" eb="4">
      <t>ザン</t>
    </rPh>
    <rPh sb="4" eb="5">
      <t>ショ</t>
    </rPh>
    <phoneticPr fontId="13"/>
  </si>
  <si>
    <t>団体名</t>
    <rPh sb="0" eb="2">
      <t>ダンタイ</t>
    </rPh>
    <rPh sb="2" eb="3">
      <t>メイ</t>
    </rPh>
    <phoneticPr fontId="13"/>
  </si>
  <si>
    <t>(単位：円）</t>
    <rPh sb="1" eb="3">
      <t>タンイ</t>
    </rPh>
    <rPh sb="4" eb="5">
      <t>エン</t>
    </rPh>
    <phoneticPr fontId="13"/>
  </si>
  <si>
    <t>科　　　　　目</t>
    <rPh sb="0" eb="1">
      <t>カ</t>
    </rPh>
    <rPh sb="6" eb="7">
      <t>メ</t>
    </rPh>
    <phoneticPr fontId="13"/>
  </si>
  <si>
    <t>収入内容</t>
    <rPh sb="0" eb="2">
      <t>シュウニュウ</t>
    </rPh>
    <rPh sb="2" eb="4">
      <t>ナイヨウ</t>
    </rPh>
    <phoneticPr fontId="13"/>
  </si>
  <si>
    <t>金額</t>
    <rPh sb="0" eb="2">
      <t>キンガク</t>
    </rPh>
    <phoneticPr fontId="13"/>
  </si>
  <si>
    <t>Ⅰ　収入の部</t>
    <rPh sb="2" eb="4">
      <t>シュウニュウ</t>
    </rPh>
    <rPh sb="5" eb="6">
      <t>ブ</t>
    </rPh>
    <phoneticPr fontId="13"/>
  </si>
  <si>
    <r>
      <t>助成金収入</t>
    </r>
    <r>
      <rPr>
        <sz val="9"/>
        <rFont val="ＭＳ Ｐゴシック"/>
        <family val="3"/>
        <charset val="128"/>
      </rPr>
      <t/>
    </r>
    <rPh sb="0" eb="3">
      <t>ジョセイキン</t>
    </rPh>
    <rPh sb="3" eb="5">
      <t>シュウニュウ</t>
    </rPh>
    <phoneticPr fontId="13"/>
  </si>
  <si>
    <t>地域の底力発展事業助成金</t>
    <rPh sb="0" eb="2">
      <t>チイキ</t>
    </rPh>
    <rPh sb="3" eb="5">
      <t>ソコヂカラ</t>
    </rPh>
    <rPh sb="5" eb="7">
      <t>ハッテン</t>
    </rPh>
    <rPh sb="7" eb="9">
      <t>ジギョウ</t>
    </rPh>
    <rPh sb="9" eb="11">
      <t>ジョセイ</t>
    </rPh>
    <rPh sb="11" eb="12">
      <t>キン</t>
    </rPh>
    <phoneticPr fontId="13"/>
  </si>
  <si>
    <t>（1,000円未満切捨て）</t>
    <rPh sb="6" eb="7">
      <t>エン</t>
    </rPh>
    <rPh sb="7" eb="9">
      <t>ミマン</t>
    </rPh>
    <rPh sb="9" eb="11">
      <t>キリス</t>
    </rPh>
    <phoneticPr fontId="13"/>
  </si>
  <si>
    <t>その他収入</t>
    <rPh sb="2" eb="3">
      <t>タ</t>
    </rPh>
    <rPh sb="3" eb="5">
      <t>シュウニュウ</t>
    </rPh>
    <phoneticPr fontId="13"/>
  </si>
  <si>
    <t>自己資金</t>
    <rPh sb="0" eb="2">
      <t>ジコ</t>
    </rPh>
    <rPh sb="2" eb="4">
      <t>シキン</t>
    </rPh>
    <phoneticPr fontId="13"/>
  </si>
  <si>
    <t>収入合計</t>
    <rPh sb="0" eb="2">
      <t>シュウニュウ</t>
    </rPh>
    <rPh sb="2" eb="4">
      <t>ゴウケイ</t>
    </rPh>
    <phoneticPr fontId="13"/>
  </si>
  <si>
    <t>科　　　　目</t>
    <rPh sb="0" eb="1">
      <t>カ</t>
    </rPh>
    <rPh sb="5" eb="6">
      <t>メ</t>
    </rPh>
    <phoneticPr fontId="13"/>
  </si>
  <si>
    <t>支出内容</t>
    <rPh sb="0" eb="2">
      <t>シシュツ</t>
    </rPh>
    <rPh sb="2" eb="4">
      <t>ナイヨウ</t>
    </rPh>
    <phoneticPr fontId="13"/>
  </si>
  <si>
    <t>数量</t>
    <rPh sb="0" eb="2">
      <t>スウリョウ</t>
    </rPh>
    <phoneticPr fontId="13"/>
  </si>
  <si>
    <t>Ⅱ　支出の部</t>
    <rPh sb="2" eb="4">
      <t>シシュツ</t>
    </rPh>
    <rPh sb="5" eb="6">
      <t>ブ</t>
    </rPh>
    <phoneticPr fontId="13"/>
  </si>
  <si>
    <t>１　助成対象経費</t>
    <rPh sb="2" eb="6">
      <t>ジョセイタイショウ</t>
    </rPh>
    <rPh sb="6" eb="8">
      <t>ケイヒ</t>
    </rPh>
    <phoneticPr fontId="13"/>
  </si>
  <si>
    <t>（1）</t>
    <phoneticPr fontId="13"/>
  </si>
  <si>
    <t>謝礼金</t>
    <rPh sb="0" eb="3">
      <t>シャレイキン</t>
    </rPh>
    <phoneticPr fontId="13"/>
  </si>
  <si>
    <t>（2）</t>
    <phoneticPr fontId="13"/>
  </si>
  <si>
    <t>（3）</t>
    <phoneticPr fontId="13"/>
  </si>
  <si>
    <t>物品購入費</t>
    <rPh sb="0" eb="2">
      <t>ブッピン</t>
    </rPh>
    <rPh sb="2" eb="5">
      <t>コウニュウヒ</t>
    </rPh>
    <phoneticPr fontId="13"/>
  </si>
  <si>
    <t>（4）</t>
    <phoneticPr fontId="13"/>
  </si>
  <si>
    <t>印刷経費</t>
    <rPh sb="0" eb="2">
      <t>インサツ</t>
    </rPh>
    <rPh sb="2" eb="4">
      <t>ケイヒ</t>
    </rPh>
    <phoneticPr fontId="13"/>
  </si>
  <si>
    <t>（5）</t>
    <phoneticPr fontId="13"/>
  </si>
  <si>
    <t>役務費</t>
    <rPh sb="0" eb="2">
      <t>エキム</t>
    </rPh>
    <rPh sb="2" eb="3">
      <t>ヒ</t>
    </rPh>
    <phoneticPr fontId="13"/>
  </si>
  <si>
    <t>レンタル・</t>
    <phoneticPr fontId="13"/>
  </si>
  <si>
    <t>リース料</t>
    <rPh sb="3" eb="4">
      <t>リョウ</t>
    </rPh>
    <phoneticPr fontId="13"/>
  </si>
  <si>
    <t>小計①</t>
    <rPh sb="0" eb="2">
      <t>ショウケイ</t>
    </rPh>
    <phoneticPr fontId="13"/>
  </si>
  <si>
    <t>２　助成対象外経費</t>
    <rPh sb="2" eb="4">
      <t>ジョセイ</t>
    </rPh>
    <rPh sb="4" eb="7">
      <t>タイショウガイ</t>
    </rPh>
    <rPh sb="7" eb="9">
      <t>ケイヒ</t>
    </rPh>
    <phoneticPr fontId="13"/>
  </si>
  <si>
    <t>　（その他経費）</t>
    <rPh sb="4" eb="5">
      <t>タ</t>
    </rPh>
    <rPh sb="5" eb="7">
      <t>ケイヒ</t>
    </rPh>
    <phoneticPr fontId="13"/>
  </si>
  <si>
    <t>小計②</t>
    <rPh sb="0" eb="2">
      <t>ショウケイ</t>
    </rPh>
    <phoneticPr fontId="13"/>
  </si>
  <si>
    <t>支出合計</t>
    <rPh sb="0" eb="2">
      <t>シシュツ</t>
    </rPh>
    <rPh sb="2" eb="4">
      <t>ゴウケイ</t>
    </rPh>
    <phoneticPr fontId="13"/>
  </si>
  <si>
    <t>小計①+②</t>
    <rPh sb="0" eb="2">
      <t>ショウケイ</t>
    </rPh>
    <phoneticPr fontId="13"/>
  </si>
  <si>
    <t>収支差額</t>
    <rPh sb="0" eb="2">
      <t>シュウシ</t>
    </rPh>
    <rPh sb="2" eb="4">
      <t>サガク</t>
    </rPh>
    <phoneticPr fontId="13"/>
  </si>
  <si>
    <t>決　　算　　書</t>
    <rPh sb="0" eb="1">
      <t>ケツ</t>
    </rPh>
    <rPh sb="3" eb="4">
      <t>ザン</t>
    </rPh>
    <rPh sb="6" eb="7">
      <t>ショ</t>
    </rPh>
    <phoneticPr fontId="13"/>
  </si>
  <si>
    <t>１　助成金収入</t>
    <phoneticPr fontId="13"/>
  </si>
  <si>
    <t>地域の底力発展事業助成金</t>
    <phoneticPr fontId="13"/>
  </si>
  <si>
    <t>２　その他収入</t>
    <rPh sb="4" eb="5">
      <t>タ</t>
    </rPh>
    <rPh sb="5" eb="7">
      <t>シュウニュウ</t>
    </rPh>
    <phoneticPr fontId="13"/>
  </si>
  <si>
    <t>領収書
番号</t>
    <rPh sb="0" eb="2">
      <t>リョウシュウ</t>
    </rPh>
    <rPh sb="2" eb="3">
      <t>ショ</t>
    </rPh>
    <rPh sb="4" eb="6">
      <t>バンゴウ</t>
    </rPh>
    <phoneticPr fontId="13"/>
  </si>
  <si>
    <t>１　助成対象経費</t>
    <rPh sb="2" eb="4">
      <t>ジョセイ</t>
    </rPh>
    <rPh sb="4" eb="6">
      <t>タイショウ</t>
    </rPh>
    <rPh sb="6" eb="8">
      <t>ケイヒ</t>
    </rPh>
    <phoneticPr fontId="13"/>
  </si>
  <si>
    <t>(1)　謝礼金</t>
    <rPh sb="4" eb="6">
      <t>シャレイ</t>
    </rPh>
    <rPh sb="6" eb="7">
      <t>カネ</t>
    </rPh>
    <phoneticPr fontId="13"/>
  </si>
  <si>
    <t>予算額</t>
    <rPh sb="0" eb="3">
      <t>ヨサンガク</t>
    </rPh>
    <phoneticPr fontId="1"/>
  </si>
  <si>
    <t>決算額</t>
    <rPh sb="0" eb="2">
      <t>ケッサン</t>
    </rPh>
    <rPh sb="2" eb="3">
      <t>ガク</t>
    </rPh>
    <phoneticPr fontId="13"/>
  </si>
  <si>
    <t>実績報告書</t>
    <rPh sb="0" eb="2">
      <t>ジッセキ</t>
    </rPh>
    <rPh sb="2" eb="5">
      <t>ホウコクショ</t>
    </rPh>
    <phoneticPr fontId="1"/>
  </si>
  <si>
    <t>事業実績等</t>
    <rPh sb="0" eb="2">
      <t>ジギョウ</t>
    </rPh>
    <rPh sb="2" eb="4">
      <t>ジッセキ</t>
    </rPh>
    <rPh sb="4" eb="5">
      <t>トウ</t>
    </rPh>
    <phoneticPr fontId="1"/>
  </si>
  <si>
    <t>(1)</t>
    <phoneticPr fontId="1"/>
  </si>
  <si>
    <t>事業実施期間</t>
    <rPh sb="0" eb="2">
      <t>ジギョウ</t>
    </rPh>
    <rPh sb="2" eb="4">
      <t>ジッシ</t>
    </rPh>
    <rPh sb="4" eb="6">
      <t>キカン</t>
    </rPh>
    <phoneticPr fontId="1"/>
  </si>
  <si>
    <t>(3)</t>
    <phoneticPr fontId="1"/>
  </si>
  <si>
    <t>(4)</t>
    <phoneticPr fontId="1"/>
  </si>
  <si>
    <t>(5)</t>
    <phoneticPr fontId="1"/>
  </si>
  <si>
    <t>事業の効果</t>
    <rPh sb="0" eb="2">
      <t>ジギョウ</t>
    </rPh>
    <rPh sb="3" eb="5">
      <t>コウカ</t>
    </rPh>
    <phoneticPr fontId="1"/>
  </si>
  <si>
    <t>事業実績額</t>
    <rPh sb="0" eb="2">
      <t>ジギョウ</t>
    </rPh>
    <rPh sb="2" eb="4">
      <t>ジッセキ</t>
    </rPh>
    <rPh sb="4" eb="5">
      <t>ガク</t>
    </rPh>
    <phoneticPr fontId="1"/>
  </si>
  <si>
    <t>※　事業実績額の内訳については、別紙「決算書」のとおり報告する。</t>
    <rPh sb="2" eb="4">
      <t>ジギョウ</t>
    </rPh>
    <rPh sb="4" eb="6">
      <t>ジッセキ</t>
    </rPh>
    <rPh sb="6" eb="7">
      <t>ガク</t>
    </rPh>
    <rPh sb="8" eb="10">
      <t>ウチワケ</t>
    </rPh>
    <rPh sb="16" eb="18">
      <t>ベッシ</t>
    </rPh>
    <rPh sb="19" eb="22">
      <t>ケッサンショ</t>
    </rPh>
    <rPh sb="27" eb="29">
      <t>ホウコク</t>
    </rPh>
    <phoneticPr fontId="1"/>
  </si>
  <si>
    <t>※　事業実績額の領収書等については、別添のとおり報告する。　</t>
    <rPh sb="2" eb="4">
      <t>ジギョウ</t>
    </rPh>
    <rPh sb="4" eb="6">
      <t>ジッセキ</t>
    </rPh>
    <rPh sb="6" eb="7">
      <t>ガク</t>
    </rPh>
    <rPh sb="8" eb="11">
      <t>リョウシュウショ</t>
    </rPh>
    <rPh sb="11" eb="12">
      <t>ナド</t>
    </rPh>
    <rPh sb="18" eb="20">
      <t>ベッテン</t>
    </rPh>
    <rPh sb="24" eb="26">
      <t>ホウコク</t>
    </rPh>
    <phoneticPr fontId="1"/>
  </si>
  <si>
    <t>実績報告内容確認書</t>
    <rPh sb="0" eb="2">
      <t>ジッセキ</t>
    </rPh>
    <rPh sb="2" eb="4">
      <t>ホウコク</t>
    </rPh>
    <rPh sb="4" eb="6">
      <t>ナイヨウ</t>
    </rPh>
    <rPh sb="6" eb="9">
      <t>カクニンショ</t>
    </rPh>
    <phoneticPr fontId="1"/>
  </si>
  <si>
    <t>　東京都知事　殿</t>
    <rPh sb="1" eb="4">
      <t>トウキョウト</t>
    </rPh>
    <rPh sb="4" eb="6">
      <t>チジ</t>
    </rPh>
    <rPh sb="7" eb="8">
      <t>ドノ</t>
    </rPh>
    <phoneticPr fontId="1"/>
  </si>
  <si>
    <t>申請代表団体</t>
    <rPh sb="0" eb="2">
      <t>シンセイ</t>
    </rPh>
    <rPh sb="2" eb="4">
      <t>ダイヒョウ</t>
    </rPh>
    <rPh sb="4" eb="6">
      <t>ダンタイ</t>
    </rPh>
    <phoneticPr fontId="1"/>
  </si>
  <si>
    <t>代表者役職・氏名（自署）</t>
    <rPh sb="0" eb="2">
      <t>ダイヒョウ</t>
    </rPh>
    <rPh sb="2" eb="3">
      <t>シャ</t>
    </rPh>
    <rPh sb="3" eb="5">
      <t>ヤクショク</t>
    </rPh>
    <rPh sb="6" eb="8">
      <t>シメイ</t>
    </rPh>
    <rPh sb="9" eb="11">
      <t>ジショ</t>
    </rPh>
    <phoneticPr fontId="1"/>
  </si>
  <si>
    <t>共同実施団体</t>
    <rPh sb="0" eb="2">
      <t>キョウドウ</t>
    </rPh>
    <rPh sb="2" eb="4">
      <t>ジッシ</t>
    </rPh>
    <rPh sb="4" eb="6">
      <t>ダンタイ</t>
    </rPh>
    <phoneticPr fontId="1"/>
  </si>
  <si>
    <t>　令和　年　月　日付けで提出した地域の底力発展事業助成実績報告書の内容について、</t>
    <rPh sb="1" eb="3">
      <t>レイワ</t>
    </rPh>
    <rPh sb="4" eb="5">
      <t>ネン</t>
    </rPh>
    <rPh sb="6" eb="7">
      <t>ガツ</t>
    </rPh>
    <rPh sb="8" eb="10">
      <t>ニチヅケ</t>
    </rPh>
    <rPh sb="12" eb="14">
      <t>テイシュツ</t>
    </rPh>
    <rPh sb="16" eb="18">
      <t>チイキ</t>
    </rPh>
    <rPh sb="19" eb="21">
      <t>ソコヂカラ</t>
    </rPh>
    <rPh sb="21" eb="23">
      <t>ハッテン</t>
    </rPh>
    <rPh sb="23" eb="25">
      <t>ジギョウ</t>
    </rPh>
    <rPh sb="25" eb="27">
      <t>ジョセイ</t>
    </rPh>
    <rPh sb="27" eb="29">
      <t>ジッセキ</t>
    </rPh>
    <rPh sb="29" eb="32">
      <t>ホウコクショ</t>
    </rPh>
    <rPh sb="33" eb="35">
      <t>ナイヨウ</t>
    </rPh>
    <phoneticPr fontId="1"/>
  </si>
  <si>
    <t>実施内容と相違ないことを確認します。</t>
    <rPh sb="2" eb="4">
      <t>ナイヨウ</t>
    </rPh>
    <rPh sb="5" eb="7">
      <t>ソウイ</t>
    </rPh>
    <rPh sb="12" eb="14">
      <t>カクニン</t>
    </rPh>
    <phoneticPr fontId="1"/>
  </si>
  <si>
    <t>Ｃ区分</t>
    <rPh sb="1" eb="3">
      <t>クブン</t>
    </rPh>
    <phoneticPr fontId="1"/>
  </si>
  <si>
    <t>Ｄ区分</t>
    <rPh sb="1" eb="3">
      <t>クブン</t>
    </rPh>
    <phoneticPr fontId="1"/>
  </si>
  <si>
    <t>申請団体</t>
    <rPh sb="0" eb="2">
      <t>シンセイ</t>
    </rPh>
    <rPh sb="2" eb="4">
      <t>ダンタイ</t>
    </rPh>
    <phoneticPr fontId="1"/>
  </si>
  <si>
    <t>連携先団体</t>
    <rPh sb="0" eb="2">
      <t>レンケイ</t>
    </rPh>
    <rPh sb="2" eb="3">
      <t>サキ</t>
    </rPh>
    <rPh sb="3" eb="5">
      <t>ダンタイ</t>
    </rPh>
    <phoneticPr fontId="1"/>
  </si>
  <si>
    <t>代表者役職・氏名（自署）</t>
    <rPh sb="0" eb="2">
      <t>ダイヒョウ</t>
    </rPh>
    <rPh sb="2" eb="3">
      <t>シャ</t>
    </rPh>
    <rPh sb="3" eb="5">
      <t>ヤクショク</t>
    </rPh>
    <phoneticPr fontId="1"/>
  </si>
  <si>
    <t>　　印</t>
    <rPh sb="2" eb="3">
      <t>イン</t>
    </rPh>
    <phoneticPr fontId="1"/>
  </si>
  <si>
    <r>
      <t>２　</t>
    </r>
    <r>
      <rPr>
        <sz val="10"/>
        <color theme="1"/>
        <rFont val="ＭＳ Ｐゴシック"/>
        <family val="3"/>
        <charset val="128"/>
      </rPr>
      <t>助成対象外経費</t>
    </r>
    <rPh sb="2" eb="4">
      <t>ジョセイ</t>
    </rPh>
    <rPh sb="4" eb="7">
      <t>タイショウガイ</t>
    </rPh>
    <rPh sb="7" eb="9">
      <t>ケイヒ</t>
    </rPh>
    <phoneticPr fontId="13"/>
  </si>
  <si>
    <t>リース料</t>
    <phoneticPr fontId="1"/>
  </si>
  <si>
    <t>(単位：円）</t>
    <phoneticPr fontId="1"/>
  </si>
  <si>
    <t>団体名</t>
    <rPh sb="0" eb="2">
      <t>ダンタイ</t>
    </rPh>
    <rPh sb="2" eb="3">
      <t>メイ</t>
    </rPh>
    <phoneticPr fontId="1"/>
  </si>
  <si>
    <t>交付申請時支出内容</t>
    <rPh sb="0" eb="2">
      <t>コウフ</t>
    </rPh>
    <rPh sb="2" eb="5">
      <t>シンセイジ</t>
    </rPh>
    <rPh sb="5" eb="7">
      <t>シシュツ</t>
    </rPh>
    <rPh sb="7" eb="9">
      <t>ナイヨウ</t>
    </rPh>
    <phoneticPr fontId="13"/>
  </si>
  <si>
    <t>実績報告時支出内容</t>
    <rPh sb="0" eb="2">
      <t>ジッセキ</t>
    </rPh>
    <rPh sb="2" eb="4">
      <t>ホウコク</t>
    </rPh>
    <rPh sb="4" eb="5">
      <t>ジ</t>
    </rPh>
    <rPh sb="5" eb="7">
      <t>シシュツ</t>
    </rPh>
    <rPh sb="7" eb="9">
      <t>ナイヨウ</t>
    </rPh>
    <phoneticPr fontId="1"/>
  </si>
  <si>
    <t>交付申請時収入内容</t>
    <rPh sb="0" eb="2">
      <t>コウフ</t>
    </rPh>
    <rPh sb="2" eb="5">
      <t>シンセイジ</t>
    </rPh>
    <rPh sb="5" eb="7">
      <t>シュウニュウ</t>
    </rPh>
    <rPh sb="7" eb="9">
      <t>ナイヨウ</t>
    </rPh>
    <phoneticPr fontId="13"/>
  </si>
  <si>
    <t>実績報告時収入内容</t>
    <rPh sb="0" eb="2">
      <t>ジッセキ</t>
    </rPh>
    <rPh sb="2" eb="4">
      <t>ホウコク</t>
    </rPh>
    <rPh sb="4" eb="5">
      <t>ジ</t>
    </rPh>
    <rPh sb="5" eb="7">
      <t>シュウニュウ</t>
    </rPh>
    <rPh sb="7" eb="9">
      <t>ナイヨウ</t>
    </rPh>
    <phoneticPr fontId="1"/>
  </si>
  <si>
    <t>単価(税込)</t>
    <rPh sb="0" eb="2">
      <t>タンカ</t>
    </rPh>
    <rPh sb="3" eb="5">
      <t>ゼイコミ</t>
    </rPh>
    <phoneticPr fontId="13"/>
  </si>
  <si>
    <t>金額(税込)</t>
    <rPh sb="0" eb="2">
      <t>キンガク</t>
    </rPh>
    <phoneticPr fontId="13"/>
  </si>
  <si>
    <t xml:space="preserve">令和　　年　　月　　日  </t>
    <phoneticPr fontId="1"/>
  </si>
  <si>
    <t>印</t>
    <phoneticPr fontId="1"/>
  </si>
  <si>
    <t>自己資金</t>
    <rPh sb="0" eb="2">
      <t>ジコ</t>
    </rPh>
    <rPh sb="2" eb="4">
      <t>シキン</t>
    </rPh>
    <phoneticPr fontId="1"/>
  </si>
  <si>
    <t>地域の底力発展事業助成金</t>
    <rPh sb="0" eb="2">
      <t>チイキ</t>
    </rPh>
    <rPh sb="3" eb="11">
      <t>ソコヂカラハッテンジギョウジョセイ</t>
    </rPh>
    <rPh sb="11" eb="12">
      <t>キン</t>
    </rPh>
    <phoneticPr fontId="1"/>
  </si>
  <si>
    <t>第７号様式</t>
    <rPh sb="0" eb="1">
      <t>ダイ</t>
    </rPh>
    <rPh sb="2" eb="3">
      <t>ゴウ</t>
    </rPh>
    <rPh sb="3" eb="5">
      <t>ヨウシキ</t>
    </rPh>
    <phoneticPr fontId="1"/>
  </si>
  <si>
    <t>変更承認申請書</t>
    <rPh sb="0" eb="2">
      <t>ヘンコウ</t>
    </rPh>
    <rPh sb="2" eb="4">
      <t>ショウニン</t>
    </rPh>
    <rPh sb="4" eb="6">
      <t>シンセイ</t>
    </rPh>
    <rPh sb="6" eb="7">
      <t>ショ</t>
    </rPh>
    <phoneticPr fontId="1"/>
  </si>
  <si>
    <t>助成事業名</t>
    <rPh sb="0" eb="2">
      <t>ジョセイ</t>
    </rPh>
    <rPh sb="2" eb="4">
      <t>ジギョウ</t>
    </rPh>
    <rPh sb="4" eb="5">
      <t>メイ</t>
    </rPh>
    <phoneticPr fontId="1"/>
  </si>
  <si>
    <t>変更の内容</t>
    <rPh sb="0" eb="2">
      <t>ヘンコウ</t>
    </rPh>
    <rPh sb="3" eb="5">
      <t>ナイヨウ</t>
    </rPh>
    <phoneticPr fontId="1"/>
  </si>
  <si>
    <t>変更の理由</t>
    <rPh sb="0" eb="2">
      <t>ヘンコウ</t>
    </rPh>
    <rPh sb="3" eb="5">
      <t>リユウ</t>
    </rPh>
    <phoneticPr fontId="1"/>
  </si>
  <si>
    <t>変更に伴う経費の積算明細書（※経費に変更がある場合）</t>
    <rPh sb="0" eb="2">
      <t>ヘンコウ</t>
    </rPh>
    <rPh sb="3" eb="4">
      <t>トモナ</t>
    </rPh>
    <rPh sb="5" eb="7">
      <t>ケイヒ</t>
    </rPh>
    <rPh sb="8" eb="10">
      <t>セキサン</t>
    </rPh>
    <rPh sb="10" eb="13">
      <t>メイサイショ</t>
    </rPh>
    <rPh sb="15" eb="17">
      <t>ケイヒ</t>
    </rPh>
    <rPh sb="18" eb="20">
      <t>ヘンコウ</t>
    </rPh>
    <rPh sb="23" eb="25">
      <t>バアイ</t>
    </rPh>
    <phoneticPr fontId="1"/>
  </si>
  <si>
    <t>今回申請する区分</t>
    <phoneticPr fontId="1"/>
  </si>
  <si>
    <t>助成申請額</t>
    <phoneticPr fontId="1"/>
  </si>
  <si>
    <t>別紙　変更に伴う経費の積算明細書</t>
    <rPh sb="0" eb="2">
      <t>ベッシ</t>
    </rPh>
    <phoneticPr fontId="13"/>
  </si>
  <si>
    <t xml:space="preserve">団　　体　　名 </t>
    <rPh sb="0" eb="1">
      <t>ダン</t>
    </rPh>
    <rPh sb="3" eb="4">
      <t>カラダ</t>
    </rPh>
    <rPh sb="6" eb="7">
      <t>メイ</t>
    </rPh>
    <phoneticPr fontId="13"/>
  </si>
  <si>
    <t>申請時</t>
    <rPh sb="0" eb="2">
      <t>シンセイ</t>
    </rPh>
    <rPh sb="2" eb="3">
      <t>ジ</t>
    </rPh>
    <phoneticPr fontId="13"/>
  </si>
  <si>
    <t>変更後</t>
    <rPh sb="0" eb="2">
      <t>ヘンコウ</t>
    </rPh>
    <rPh sb="2" eb="3">
      <t>ゴ</t>
    </rPh>
    <phoneticPr fontId="13"/>
  </si>
  <si>
    <t>差額</t>
    <rPh sb="0" eb="2">
      <t>サガク</t>
    </rPh>
    <phoneticPr fontId="13"/>
  </si>
  <si>
    <t>変更理由</t>
    <rPh sb="0" eb="2">
      <t>ヘンコウ</t>
    </rPh>
    <rPh sb="2" eb="4">
      <t>リユウ</t>
    </rPh>
    <phoneticPr fontId="13"/>
  </si>
  <si>
    <t>金額（税込）</t>
    <rPh sb="0" eb="2">
      <t>キンガク</t>
    </rPh>
    <rPh sb="3" eb="5">
      <t>ゼイコミ</t>
    </rPh>
    <phoneticPr fontId="13"/>
  </si>
  <si>
    <t>助成対象経費</t>
    <rPh sb="0" eb="2">
      <t>ジョセイ</t>
    </rPh>
    <rPh sb="2" eb="4">
      <t>タイショウ</t>
    </rPh>
    <rPh sb="4" eb="6">
      <t>ケイヒ</t>
    </rPh>
    <phoneticPr fontId="13"/>
  </si>
  <si>
    <t>計</t>
    <rPh sb="0" eb="1">
      <t>ケイ</t>
    </rPh>
    <phoneticPr fontId="13"/>
  </si>
  <si>
    <t xml:space="preserve">令和　　年　　月　　日  </t>
    <rPh sb="0" eb="2">
      <t>レイワ</t>
    </rPh>
    <rPh sb="4" eb="5">
      <t>ネン</t>
    </rPh>
    <rPh sb="7" eb="8">
      <t>ガツ</t>
    </rPh>
    <rPh sb="10" eb="11">
      <t>ヒ</t>
    </rPh>
    <phoneticPr fontId="1"/>
  </si>
  <si>
    <t>※該当する区分欄の１か所のみに○を付けてください。</t>
    <phoneticPr fontId="1"/>
  </si>
  <si>
    <t>円</t>
    <phoneticPr fontId="1"/>
  </si>
  <si>
    <t>代表者
役職・氏名</t>
    <phoneticPr fontId="1"/>
  </si>
  <si>
    <t>別添のとおり</t>
    <phoneticPr fontId="1"/>
  </si>
  <si>
    <t>事業助成金交付要綱第１８の規定に基づき、関係資料を添えて下記のとおり報告します。</t>
    <phoneticPr fontId="1"/>
  </si>
  <si>
    <t>第１３　１の規定に基づき、申請します。</t>
    <rPh sb="13" eb="15">
      <t>シンセイ</t>
    </rPh>
    <phoneticPr fontId="1"/>
  </si>
  <si>
    <t>電話番号</t>
    <phoneticPr fontId="1"/>
  </si>
  <si>
    <t>氏名</t>
    <rPh sb="0" eb="2">
      <t>シメイ</t>
    </rPh>
    <phoneticPr fontId="1"/>
  </si>
  <si>
    <t>役職</t>
    <rPh sb="0" eb="2">
      <t>ヤクショク</t>
    </rPh>
    <phoneticPr fontId="1"/>
  </si>
  <si>
    <t>メール
アドレス</t>
    <phoneticPr fontId="1"/>
  </si>
  <si>
    <t>（連絡責任者）</t>
    <rPh sb="1" eb="3">
      <t>レンラク</t>
    </rPh>
    <rPh sb="3" eb="5">
      <t>セキニン</t>
    </rPh>
    <rPh sb="5" eb="6">
      <t>シャ</t>
    </rPh>
    <phoneticPr fontId="1"/>
  </si>
  <si>
    <t>※申請を行う町会・自治会又は区市町村の担当者に限ります。</t>
    <phoneticPr fontId="1"/>
  </si>
  <si>
    <t>代表者
役職・氏名</t>
    <phoneticPr fontId="1"/>
  </si>
  <si>
    <t>役職</t>
    <rPh sb="0" eb="2">
      <t>ヤクショク</t>
    </rPh>
    <phoneticPr fontId="1"/>
  </si>
  <si>
    <t>所在地等</t>
    <rPh sb="0" eb="3">
      <t>ショザイチ</t>
    </rPh>
    <rPh sb="3" eb="4">
      <t>トウ</t>
    </rPh>
    <phoneticPr fontId="1"/>
  </si>
  <si>
    <t>メール
アドレス</t>
    <phoneticPr fontId="1"/>
  </si>
  <si>
    <t>氏名</t>
    <rPh sb="0" eb="2">
      <t>シメイ</t>
    </rPh>
    <phoneticPr fontId="1"/>
  </si>
  <si>
    <t>（連絡責任者）</t>
    <rPh sb="1" eb="3">
      <t>レンラク</t>
    </rPh>
    <rPh sb="3" eb="5">
      <t>セキニン</t>
    </rPh>
    <rPh sb="5" eb="6">
      <t>シャ</t>
    </rPh>
    <phoneticPr fontId="1"/>
  </si>
  <si>
    <t>代表者
役職・氏名</t>
    <rPh sb="0" eb="2">
      <t>ダイヒョウ</t>
    </rPh>
    <rPh sb="2" eb="3">
      <t>シャ</t>
    </rPh>
    <rPh sb="4" eb="6">
      <t>ヤクショク</t>
    </rPh>
    <rPh sb="7" eb="9">
      <t>シメイ</t>
    </rPh>
    <phoneticPr fontId="1"/>
  </si>
  <si>
    <t>所在地等</t>
    <rPh sb="0" eb="3">
      <t>ショザイチ</t>
    </rPh>
    <rPh sb="3" eb="4">
      <t>トウ</t>
    </rPh>
    <phoneticPr fontId="1"/>
  </si>
  <si>
    <t>ＦＡＸ番号</t>
    <phoneticPr fontId="1"/>
  </si>
  <si>
    <t>ＦＡＸ番号</t>
    <phoneticPr fontId="1"/>
  </si>
  <si>
    <t>（連絡責任者）</t>
    <rPh sb="1" eb="6">
      <t>レンラクセキニンシャ</t>
    </rPh>
    <phoneticPr fontId="1"/>
  </si>
  <si>
    <t>に基づき下記のとおり申請します。</t>
    <phoneticPr fontId="1"/>
  </si>
  <si>
    <t>　なお、当団体は要綱第４　１ただし書に該当せず、第９　３並びに第２２及び第２３の規定に異議なく応じ</t>
    <rPh sb="47" eb="48">
      <t>オウ</t>
    </rPh>
    <phoneticPr fontId="1"/>
  </si>
  <si>
    <t>ることを誓約します。</t>
    <phoneticPr fontId="1"/>
  </si>
  <si>
    <t>支出内容（事業での活用方法が分かるよう記載）</t>
    <rPh sb="0" eb="2">
      <t>シシュツ</t>
    </rPh>
    <rPh sb="2" eb="4">
      <t>ナイヨウ</t>
    </rPh>
    <rPh sb="5" eb="7">
      <t>ジギョウ</t>
    </rPh>
    <rPh sb="9" eb="11">
      <t>カツヨウ</t>
    </rPh>
    <rPh sb="11" eb="13">
      <t>ホウホウ</t>
    </rPh>
    <rPh sb="14" eb="15">
      <t>ワ</t>
    </rPh>
    <rPh sb="19" eb="21">
      <t>キサイ</t>
    </rPh>
    <phoneticPr fontId="13"/>
  </si>
  <si>
    <t>※　金額が５万円を超える経費は、見積書、引受書等の金額の根拠が分かるものを添付してください。</t>
    <rPh sb="2" eb="4">
      <t>キンガク</t>
    </rPh>
    <rPh sb="6" eb="8">
      <t>マンエン</t>
    </rPh>
    <rPh sb="9" eb="10">
      <t>コ</t>
    </rPh>
    <rPh sb="12" eb="14">
      <t>ケイヒ</t>
    </rPh>
    <rPh sb="16" eb="19">
      <t>ミツモリショ</t>
    </rPh>
    <rPh sb="20" eb="21">
      <t>ヒ</t>
    </rPh>
    <rPh sb="21" eb="22">
      <t>ウ</t>
    </rPh>
    <rPh sb="22" eb="23">
      <t>ショ</t>
    </rPh>
    <rPh sb="23" eb="24">
      <t>トウ</t>
    </rPh>
    <rPh sb="25" eb="27">
      <t>キンガク</t>
    </rPh>
    <rPh sb="28" eb="30">
      <t>コンキョ</t>
    </rPh>
    <rPh sb="31" eb="32">
      <t>ワ</t>
    </rPh>
    <rPh sb="37" eb="39">
      <t>テンプ</t>
    </rPh>
    <phoneticPr fontId="1"/>
  </si>
  <si>
    <r>
      <t xml:space="preserve">電話番号
</t>
    </r>
    <r>
      <rPr>
        <sz val="8"/>
        <color theme="1"/>
        <rFont val="ＭＳ 明朝"/>
        <family val="1"/>
        <charset val="128"/>
      </rPr>
      <t>(①自宅/職場)</t>
    </r>
    <r>
      <rPr>
        <sz val="11"/>
        <color theme="1"/>
        <rFont val="ＭＳ 明朝"/>
        <family val="1"/>
        <charset val="128"/>
      </rPr>
      <t xml:space="preserve">
</t>
    </r>
    <r>
      <rPr>
        <sz val="8"/>
        <color theme="1"/>
        <rFont val="ＭＳ 明朝"/>
        <family val="1"/>
        <charset val="128"/>
      </rPr>
      <t>(②携帯電話)</t>
    </r>
    <rPh sb="7" eb="9">
      <t>ジタク</t>
    </rPh>
    <rPh sb="10" eb="12">
      <t>ショクバ</t>
    </rPh>
    <rPh sb="16" eb="20">
      <t>ケイタイデンワ</t>
    </rPh>
    <phoneticPr fontId="1"/>
  </si>
  <si>
    <t>第３－１号様式</t>
    <rPh sb="0" eb="1">
      <t>ダイ</t>
    </rPh>
    <rPh sb="4" eb="5">
      <t>ゴウ</t>
    </rPh>
    <rPh sb="5" eb="7">
      <t>ヨウシキ</t>
    </rPh>
    <phoneticPr fontId="13"/>
  </si>
  <si>
    <t>第１－１号様式</t>
    <rPh sb="0" eb="1">
      <t>ダイ</t>
    </rPh>
    <rPh sb="4" eb="5">
      <t>ゴウ</t>
    </rPh>
    <rPh sb="5" eb="7">
      <t>ヨウシキ</t>
    </rPh>
    <phoneticPr fontId="1"/>
  </si>
  <si>
    <t>事業名</t>
    <rPh sb="0" eb="2">
      <t>ジギョウ</t>
    </rPh>
    <rPh sb="2" eb="3">
      <t>メイ</t>
    </rPh>
    <phoneticPr fontId="1"/>
  </si>
  <si>
    <t>「高齢者向けスマートフォン教室」（講師おまかせスマホ教室）</t>
    <rPh sb="1" eb="5">
      <t>コウレイシャム</t>
    </rPh>
    <rPh sb="13" eb="15">
      <t>キョウシツ</t>
    </rPh>
    <rPh sb="17" eb="19">
      <t>コウシ</t>
    </rPh>
    <rPh sb="26" eb="28">
      <t>キョウシツ</t>
    </rPh>
    <phoneticPr fontId="1"/>
  </si>
  <si>
    <t>実施内容</t>
    <rPh sb="0" eb="2">
      <t>ジッシ</t>
    </rPh>
    <rPh sb="2" eb="4">
      <t>ナイヨウ</t>
    </rPh>
    <phoneticPr fontId="1"/>
  </si>
  <si>
    <t>※　第３－１号様式「収支予算書」の助成金収入と
　同額を記入（千円単位。端数は切捨て）</t>
    <phoneticPr fontId="1"/>
  </si>
  <si>
    <t>※Ｃ区分、Ｄ区分で助成金申請する団体は、別紙「事業の共同実施・連携実施に係る合意書兼委任状」を</t>
    <rPh sb="1" eb="3">
      <t>クブン</t>
    </rPh>
    <rPh sb="5" eb="7">
      <t>クブン</t>
    </rPh>
    <rPh sb="8" eb="11">
      <t>ジョセイキン</t>
    </rPh>
    <rPh sb="11" eb="13">
      <t>シンセイ</t>
    </rPh>
    <rPh sb="15" eb="17">
      <t>ダンタイ</t>
    </rPh>
    <rPh sb="20" eb="22">
      <t>ベッシ</t>
    </rPh>
    <rPh sb="23" eb="25">
      <t>ジギョウ</t>
    </rPh>
    <rPh sb="26" eb="28">
      <t>キョウドウ</t>
    </rPh>
    <rPh sb="28" eb="30">
      <t>ジッシ</t>
    </rPh>
    <rPh sb="31" eb="33">
      <t>レンケイ</t>
    </rPh>
    <rPh sb="33" eb="35">
      <t>ジッシ</t>
    </rPh>
    <rPh sb="36" eb="37">
      <t>カカ</t>
    </rPh>
    <rPh sb="38" eb="41">
      <t>ゴウイショ</t>
    </rPh>
    <rPh sb="41" eb="42">
      <t>ケン</t>
    </rPh>
    <rPh sb="42" eb="45">
      <t>イニンジョウ</t>
    </rPh>
    <phoneticPr fontId="1"/>
  </si>
  <si>
    <t>　提出してください。</t>
    <rPh sb="0" eb="2">
      <t>テイシュツ</t>
    </rPh>
    <phoneticPr fontId="1"/>
  </si>
  <si>
    <t>５</t>
    <phoneticPr fontId="1"/>
  </si>
  <si>
    <t>事業内容</t>
    <rPh sb="0" eb="1">
      <t>ジギョウ</t>
    </rPh>
    <rPh sb="1" eb="3">
      <t>ナイヨウ</t>
    </rPh>
    <phoneticPr fontId="1"/>
  </si>
  <si>
    <t>事業期間</t>
    <rPh sb="0" eb="2">
      <t>ジギョウ</t>
    </rPh>
    <rPh sb="2" eb="4">
      <t>キカン</t>
    </rPh>
    <phoneticPr fontId="1"/>
  </si>
  <si>
    <t>打合せ回数</t>
    <rPh sb="0" eb="2">
      <t>ウチアワ</t>
    </rPh>
    <rPh sb="3" eb="5">
      <t>カイスウ</t>
    </rPh>
    <phoneticPr fontId="1"/>
  </si>
  <si>
    <t>打合せ人数</t>
    <rPh sb="0" eb="2">
      <t>ウチアワ</t>
    </rPh>
    <rPh sb="3" eb="5">
      <t>ニンズウ</t>
    </rPh>
    <phoneticPr fontId="1"/>
  </si>
  <si>
    <t>※初回打合せ、反省会を含みます。</t>
    <rPh sb="1" eb="3">
      <t>ショカイ</t>
    </rPh>
    <rPh sb="3" eb="5">
      <t>ウチアワ</t>
    </rPh>
    <rPh sb="7" eb="9">
      <t>ハンセイ</t>
    </rPh>
    <rPh sb="9" eb="10">
      <t>カイ</t>
    </rPh>
    <rPh sb="11" eb="12">
      <t>フク</t>
    </rPh>
    <phoneticPr fontId="1"/>
  </si>
  <si>
    <t>期待される効果</t>
    <rPh sb="0" eb="2">
      <t>キタイ</t>
    </rPh>
    <rPh sb="5" eb="7">
      <t>コウカ</t>
    </rPh>
    <phoneticPr fontId="1"/>
  </si>
  <si>
    <t>地域社会のデジタル化を後押しするとともに、デジタルを活用することで住民同士の交流を図りながら、地域コミュニティの繋がりを強めていく。</t>
    <phoneticPr fontId="1"/>
  </si>
  <si>
    <t>※最長３月31日まで</t>
    <phoneticPr fontId="1"/>
  </si>
  <si>
    <t>※この期間が物品購入やレンタル可能の期間となりますので、御注意ください。</t>
    <rPh sb="3" eb="5">
      <t>キカン</t>
    </rPh>
    <rPh sb="6" eb="8">
      <t>ブッピン</t>
    </rPh>
    <rPh sb="8" eb="10">
      <t>コウニュウ</t>
    </rPh>
    <rPh sb="15" eb="17">
      <t>カノウ</t>
    </rPh>
    <rPh sb="18" eb="20">
      <t>キカン</t>
    </rPh>
    <rPh sb="28" eb="31">
      <t>ゴチュウイ</t>
    </rPh>
    <phoneticPr fontId="1"/>
  </si>
  <si>
    <t>※該当する欄の１か所のみに○を付けてください。</t>
    <phoneticPr fontId="1"/>
  </si>
  <si>
    <t>第１０－１号様式</t>
    <rPh sb="0" eb="1">
      <t>ダイ</t>
    </rPh>
    <rPh sb="5" eb="6">
      <t>ゴウ</t>
    </rPh>
    <rPh sb="6" eb="8">
      <t>ヨウシキ</t>
    </rPh>
    <phoneticPr fontId="1"/>
  </si>
  <si>
    <t>参加者数</t>
    <rPh sb="0" eb="2">
      <t>サンカ</t>
    </rPh>
    <rPh sb="2" eb="3">
      <t>シャ</t>
    </rPh>
    <rPh sb="3" eb="4">
      <t>スウ</t>
    </rPh>
    <phoneticPr fontId="1"/>
  </si>
  <si>
    <t>(2)</t>
    <phoneticPr fontId="1"/>
  </si>
  <si>
    <t>教室開催日</t>
    <rPh sb="0" eb="2">
      <t>キョウシツ</t>
    </rPh>
    <rPh sb="2" eb="4">
      <t>カイサイ</t>
    </rPh>
    <rPh sb="4" eb="5">
      <t>ビ</t>
    </rPh>
    <phoneticPr fontId="1"/>
  </si>
  <si>
    <t>印</t>
    <rPh sb="0" eb="1">
      <t>イン</t>
    </rPh>
    <phoneticPr fontId="1"/>
  </si>
  <si>
    <t>※日中連絡の取れる担当者を連絡責任者にしてください。</t>
    <rPh sb="1" eb="3">
      <t>ニッチュウ</t>
    </rPh>
    <rPh sb="3" eb="5">
      <t>レンラク</t>
    </rPh>
    <rPh sb="6" eb="7">
      <t>ト</t>
    </rPh>
    <rPh sb="9" eb="12">
      <t>タントウシャ</t>
    </rPh>
    <rPh sb="13" eb="15">
      <t>レンラク</t>
    </rPh>
    <rPh sb="15" eb="17">
      <t>セキニン</t>
    </rPh>
    <rPh sb="17" eb="18">
      <t>シャ</t>
    </rPh>
    <phoneticPr fontId="1"/>
  </si>
  <si>
    <t>【申請団体、共同又は連携して実施する各団体の役割分担】</t>
  </si>
  <si>
    <t>　以下の①～⑤に当てはまる・近しいものを下表にチェックを入れてください（複数選択可）。</t>
    <phoneticPr fontId="1"/>
  </si>
  <si>
    <t>①企画・進行管理、②広報、③物品等調達・管理、④各種届出等連絡調整、⑤設営・受付等会場管理</t>
    <rPh sb="38" eb="40">
      <t>ウケツケ</t>
    </rPh>
    <phoneticPr fontId="1"/>
  </si>
  <si>
    <t>※書き切れない場合は、本紙をコピーして御使用ください。</t>
    <rPh sb="1" eb="2">
      <t>カ</t>
    </rPh>
    <rPh sb="3" eb="4">
      <t>キ</t>
    </rPh>
    <rPh sb="7" eb="9">
      <t>バアイ</t>
    </rPh>
    <rPh sb="11" eb="13">
      <t>ホンシ</t>
    </rPh>
    <rPh sb="19" eb="22">
      <t>ゴシヨウ</t>
    </rPh>
    <phoneticPr fontId="1"/>
  </si>
  <si>
    <t>団体名／役割分担</t>
    <phoneticPr fontId="1"/>
  </si>
  <si>
    <t>①</t>
    <phoneticPr fontId="1"/>
  </si>
  <si>
    <t>②</t>
    <phoneticPr fontId="1"/>
  </si>
  <si>
    <t>③</t>
    <phoneticPr fontId="1"/>
  </si>
  <si>
    <t>団体名
（申請団体以外）</t>
    <phoneticPr fontId="1"/>
  </si>
  <si>
    <t>代表者
役職</t>
    <phoneticPr fontId="1"/>
  </si>
  <si>
    <t>氏名　印
（自署）</t>
    <phoneticPr fontId="1"/>
  </si>
  <si>
    <t>構成
世帯数
(Ｃ区分)</t>
    <phoneticPr fontId="1"/>
  </si>
  <si>
    <t>④</t>
    <phoneticPr fontId="1"/>
  </si>
  <si>
    <t>⑤</t>
    <phoneticPr fontId="1"/>
  </si>
  <si>
    <t>★１　「講師おまかせスマホ教室」は、謝礼金・スマホレンタル代はかかりませんので、計上不要です。</t>
    <phoneticPr fontId="1"/>
  </si>
  <si>
    <t>★２　町会・自治会の役員や内部団体への謝礼金は助成対象外です。</t>
    <phoneticPr fontId="1"/>
  </si>
  <si>
    <t>★３　Wi-Fi・タブレット通信費、Wi-Fi設置工事は助成対象外です。</t>
    <rPh sb="14" eb="17">
      <t>ツウシンヒ</t>
    </rPh>
    <rPh sb="23" eb="25">
      <t>セッチ</t>
    </rPh>
    <rPh sb="25" eb="27">
      <t>コウジ</t>
    </rPh>
    <rPh sb="28" eb="30">
      <t>ジョセイ</t>
    </rPh>
    <rPh sb="30" eb="32">
      <t>タイショウ</t>
    </rPh>
    <rPh sb="32" eb="33">
      <t>ガイ</t>
    </rPh>
    <phoneticPr fontId="1"/>
  </si>
  <si>
    <t>「高齢者向けスマートフォン教室」（講師おまかせスマホ教室）</t>
    <rPh sb="1" eb="4">
      <t>コウレイシャ</t>
    </rPh>
    <rPh sb="4" eb="5">
      <t>ム</t>
    </rPh>
    <rPh sb="13" eb="15">
      <t>キョウシツ</t>
    </rPh>
    <rPh sb="17" eb="19">
      <t>コウシ</t>
    </rPh>
    <rPh sb="26" eb="28">
      <t>キョウシツ</t>
    </rPh>
    <phoneticPr fontId="1"/>
  </si>
  <si>
    <t>(2)　物品購入費</t>
    <rPh sb="4" eb="6">
      <t>ブッピン</t>
    </rPh>
    <rPh sb="6" eb="8">
      <t>コウニュウ</t>
    </rPh>
    <rPh sb="8" eb="9">
      <t>ヒ</t>
    </rPh>
    <phoneticPr fontId="13"/>
  </si>
  <si>
    <t>(3)　印刷経費</t>
    <rPh sb="4" eb="6">
      <t>インサツ</t>
    </rPh>
    <rPh sb="6" eb="8">
      <t>ケイヒ</t>
    </rPh>
    <phoneticPr fontId="13"/>
  </si>
  <si>
    <t>(4)　役務費</t>
    <rPh sb="4" eb="6">
      <t>エキム</t>
    </rPh>
    <rPh sb="6" eb="7">
      <t>ヒ</t>
    </rPh>
    <phoneticPr fontId="13"/>
  </si>
  <si>
    <t>(5)　レンタル・リース料</t>
    <rPh sb="12" eb="13">
      <t>リョウ</t>
    </rPh>
    <phoneticPr fontId="13"/>
  </si>
  <si>
    <t>参加者のスマホ利用の理解が深まり、地域でデジタル化への意欲が高まった。</t>
    <rPh sb="0" eb="3">
      <t>サンカシャ</t>
    </rPh>
    <rPh sb="7" eb="9">
      <t>リヨウ</t>
    </rPh>
    <rPh sb="10" eb="12">
      <t>リカイ</t>
    </rPh>
    <rPh sb="13" eb="14">
      <t>フカ</t>
    </rPh>
    <rPh sb="17" eb="19">
      <t>チイキ</t>
    </rPh>
    <rPh sb="24" eb="25">
      <t>カ</t>
    </rPh>
    <rPh sb="27" eb="29">
      <t>イヨク</t>
    </rPh>
    <rPh sb="30" eb="31">
      <t>タカ</t>
    </rPh>
    <phoneticPr fontId="1"/>
  </si>
  <si>
    <t>事業の成果物（広報物・写真）</t>
    <rPh sb="0" eb="2">
      <t>ジギョウ</t>
    </rPh>
    <rPh sb="3" eb="5">
      <t>セイカ</t>
    </rPh>
    <rPh sb="5" eb="6">
      <t>ブツ</t>
    </rPh>
    <rPh sb="7" eb="9">
      <t>コウホウ</t>
    </rPh>
    <rPh sb="9" eb="10">
      <t>ブツ</t>
    </rPh>
    <rPh sb="11" eb="13">
      <t>シャシン</t>
    </rPh>
    <phoneticPr fontId="1"/>
  </si>
  <si>
    <t>(5)　レンタル・</t>
    <phoneticPr fontId="13"/>
  </si>
  <si>
    <t>番
号</t>
    <rPh sb="0" eb="1">
      <t>バン</t>
    </rPh>
    <rPh sb="2" eb="3">
      <t>ゴウ</t>
    </rPh>
    <phoneticPr fontId="1"/>
  </si>
  <si>
    <t>６</t>
    <phoneticPr fontId="1"/>
  </si>
  <si>
    <t>団体概要</t>
    <rPh sb="0" eb="2">
      <t>ダンタイ</t>
    </rPh>
    <rPh sb="2" eb="4">
      <t>ガイヨウ</t>
    </rPh>
    <phoneticPr fontId="1"/>
  </si>
  <si>
    <t>会員世帯数</t>
    <rPh sb="0" eb="5">
      <t>カイインセタイスウ</t>
    </rPh>
    <phoneticPr fontId="1"/>
  </si>
  <si>
    <t>世帯</t>
    <rPh sb="0" eb="2">
      <t>セタイ</t>
    </rPh>
    <phoneticPr fontId="1"/>
  </si>
  <si>
    <t>スマホ相談会（マンツーマン形式）</t>
    <rPh sb="13" eb="15">
      <t>ケイシキ</t>
    </rPh>
    <phoneticPr fontId="1"/>
  </si>
  <si>
    <r>
      <t>単独実施（過去に地域の底力助成で</t>
    </r>
    <r>
      <rPr>
        <b/>
        <u/>
        <sz val="11"/>
        <color theme="1"/>
        <rFont val="ＭＳ 明朝"/>
        <family val="1"/>
        <charset val="128"/>
      </rPr>
      <t>交付決定なし</t>
    </r>
    <r>
      <rPr>
        <sz val="11"/>
        <color theme="1"/>
        <rFont val="ＭＳ 明朝"/>
        <family val="1"/>
        <charset val="128"/>
      </rPr>
      <t>）【Ａ区分】</t>
    </r>
    <rPh sb="0" eb="2">
      <t>タンドク</t>
    </rPh>
    <rPh sb="2" eb="4">
      <t>ジッシ</t>
    </rPh>
    <rPh sb="25" eb="27">
      <t>クブン</t>
    </rPh>
    <phoneticPr fontId="1"/>
  </si>
  <si>
    <r>
      <t>単独実施（過去に地域の底力助成で</t>
    </r>
    <r>
      <rPr>
        <b/>
        <u/>
        <sz val="11"/>
        <color theme="1"/>
        <rFont val="ＭＳ 明朝"/>
        <family val="1"/>
        <charset val="128"/>
      </rPr>
      <t>交付決定あり</t>
    </r>
    <r>
      <rPr>
        <sz val="11"/>
        <color theme="1"/>
        <rFont val="ＭＳ 明朝"/>
        <family val="1"/>
        <charset val="128"/>
      </rPr>
      <t>）【Ｂ－Ｓ区分】</t>
    </r>
    <rPh sb="0" eb="2">
      <t>タンドク</t>
    </rPh>
    <rPh sb="2" eb="4">
      <t>ジッシ</t>
    </rPh>
    <rPh sb="27" eb="29">
      <t>クブン</t>
    </rPh>
    <phoneticPr fontId="1"/>
  </si>
  <si>
    <t>共同実施（複数の単一町会・自治会が共同して実施）【Ｃ区分】</t>
    <rPh sb="0" eb="2">
      <t>キョウドウ</t>
    </rPh>
    <rPh sb="2" eb="4">
      <t>ジッシ</t>
    </rPh>
    <phoneticPr fontId="1"/>
  </si>
  <si>
    <t>共同実施（単一の町会・自治会が他の地域団体と連携して実施）【Ｄ区分】</t>
    <rPh sb="0" eb="2">
      <t>キョウドウ</t>
    </rPh>
    <rPh sb="2" eb="4">
      <t>ジッシ</t>
    </rPh>
    <phoneticPr fontId="1"/>
  </si>
  <si>
    <t>〒</t>
  </si>
  <si>
    <t>①　　　　　         　　　　　　　　　②</t>
  </si>
  <si>
    <t>←手入力してください</t>
    <rPh sb="1" eb="4">
      <t>テニュウリョク</t>
    </rPh>
    <phoneticPr fontId="1"/>
  </si>
  <si>
    <t>令和８年度地域の底力発展事業助成金交付申請書</t>
    <rPh sb="0" eb="2">
      <t>レイワ</t>
    </rPh>
    <rPh sb="3" eb="5">
      <t>ネンド</t>
    </rPh>
    <rPh sb="5" eb="7">
      <t>チイキ</t>
    </rPh>
    <rPh sb="8" eb="10">
      <t>ソコヂカラ</t>
    </rPh>
    <rPh sb="10" eb="12">
      <t>ハッテン</t>
    </rPh>
    <rPh sb="12" eb="14">
      <t>ジギョウ</t>
    </rPh>
    <rPh sb="14" eb="16">
      <t>ジョセイ</t>
    </rPh>
    <rPh sb="16" eb="17">
      <t>キン</t>
    </rPh>
    <rPh sb="17" eb="19">
      <t>コウフ</t>
    </rPh>
    <rPh sb="19" eb="22">
      <t>シンセイショ</t>
    </rPh>
    <phoneticPr fontId="1"/>
  </si>
  <si>
    <t>　令和８年度地域の底力発展事業助成金について、令和８年度地域の底力発展事業助成金交付要綱第８の既定</t>
    <rPh sb="47" eb="49">
      <t>キテイ</t>
    </rPh>
    <phoneticPr fontId="1"/>
  </si>
  <si>
    <t>スマホ講習会（講義形式）【ステップアップコース】</t>
    <rPh sb="3" eb="6">
      <t>コウシュウカイ</t>
    </rPh>
    <rPh sb="7" eb="9">
      <t>コウギ</t>
    </rPh>
    <rPh sb="9" eb="11">
      <t>ケイシキ</t>
    </rPh>
    <phoneticPr fontId="1"/>
  </si>
  <si>
    <t>←該当する欄のプルダウンリストから○を選んでください</t>
    <rPh sb="1" eb="3">
      <t>ガイトウ</t>
    </rPh>
    <rPh sb="5" eb="6">
      <t>ラン</t>
    </rPh>
    <rPh sb="19" eb="20">
      <t>エラ</t>
    </rPh>
    <phoneticPr fontId="1"/>
  </si>
  <si>
    <t>←収支予算書から自動転記されます</t>
    <rPh sb="1" eb="3">
      <t>シュウシ</t>
    </rPh>
    <rPh sb="3" eb="6">
      <t>ヨサンショ</t>
    </rPh>
    <rPh sb="8" eb="10">
      <t>ジドウ</t>
    </rPh>
    <rPh sb="10" eb="12">
      <t>テンキ</t>
    </rPh>
    <phoneticPr fontId="1"/>
  </si>
  <si>
    <t>構成団体数</t>
    <phoneticPr fontId="1"/>
  </si>
  <si>
    <t>団体</t>
    <phoneticPr fontId="1"/>
  </si>
  <si>
    <t>※地区連や町自連など連合で申請の場合のみ記入</t>
    <rPh sb="1" eb="3">
      <t>チク</t>
    </rPh>
    <rPh sb="3" eb="4">
      <t>レン</t>
    </rPh>
    <rPh sb="5" eb="6">
      <t>チョウ</t>
    </rPh>
    <rPh sb="6" eb="7">
      <t>ジ</t>
    </rPh>
    <rPh sb="7" eb="8">
      <t>レン</t>
    </rPh>
    <phoneticPr fontId="1"/>
  </si>
  <si>
    <t>共同実施団体（Ｃ区分の場合）、連携先団体（Ｄ区分の場合）については、別紙のとおり</t>
    <phoneticPr fontId="1"/>
  </si>
  <si>
    <t>　下表に記載の共同実施団体・連携実施団体は、地域の底力発展事業助成への申請にあたり、以下のと</t>
    <phoneticPr fontId="1"/>
  </si>
  <si>
    <t>　併せて、下表の団体は、申請団体に対し、地域の底力発展事業助成金の申請、請求、受領及び精算に</t>
    <phoneticPr fontId="1"/>
  </si>
  <si>
    <t>←申請団体名は自動転記されます</t>
    <rPh sb="1" eb="3">
      <t>シンセイ</t>
    </rPh>
    <rPh sb="3" eb="5">
      <t>ダンタイ</t>
    </rPh>
    <rPh sb="5" eb="6">
      <t>メイ</t>
    </rPh>
    <rPh sb="7" eb="11">
      <t>ジドウテンキ</t>
    </rPh>
    <phoneticPr fontId="1"/>
  </si>
  <si>
    <t>←共同実施・連携実施団体名は自動転記されます</t>
    <rPh sb="1" eb="3">
      <t>キョウドウ</t>
    </rPh>
    <rPh sb="3" eb="5">
      <t>ジッシ</t>
    </rPh>
    <rPh sb="6" eb="10">
      <t>レンケイジッシ</t>
    </rPh>
    <rPh sb="10" eb="12">
      <t>ダンタイ</t>
    </rPh>
    <rPh sb="12" eb="13">
      <t>メイ</t>
    </rPh>
    <rPh sb="14" eb="18">
      <t>ジドウテンキ</t>
    </rPh>
    <phoneticPr fontId="1"/>
  </si>
  <si>
    <t>←交付申請書から自動転記されます</t>
    <rPh sb="1" eb="3">
      <t>コウフ</t>
    </rPh>
    <rPh sb="3" eb="6">
      <t>シンセイショ</t>
    </rPh>
    <rPh sb="8" eb="10">
      <t>ジドウ</t>
    </rPh>
    <rPh sb="10" eb="12">
      <t>テンキ</t>
    </rPh>
    <phoneticPr fontId="1"/>
  </si>
  <si>
    <t>令和　　年　　月　　日付けで令和８年度地域の底力発展事業助成金の交付決定を受けた事業</t>
    <phoneticPr fontId="1"/>
  </si>
  <si>
    <t>について、下記のとおり内容を変更したいので、令和８年度地域の底力発展事業助成金交付要綱</t>
    <phoneticPr fontId="1"/>
  </si>
  <si>
    <t>←プルダウンリストから選択してください</t>
    <rPh sb="11" eb="13">
      <t>センタク</t>
    </rPh>
    <phoneticPr fontId="1"/>
  </si>
  <si>
    <t>令和　　年　　月　　日付けで交付決定を受けた事業を完了したので、令和８年度地域の底力発展</t>
    <phoneticPr fontId="1"/>
  </si>
  <si>
    <t>　　　　年　　　　月　　　　日から　　　　年　　　　月　　　　日まで</t>
  </si>
  <si>
    <t>　　　　年　　　　月　　　　日</t>
  </si>
  <si>
    <t>　　　　　　　　　名</t>
  </si>
  <si>
    <t>(　　　　　　　　　　　　　　　　　　　　　　　　　　　　　　　　　　　　　　　)</t>
  </si>
  <si>
    <t>□</t>
  </si>
  <si>
    <t>令和　　 年　　 月　　 日から　令和　　 年　　 月　　 日まで</t>
  </si>
  <si>
    <t>計　　　　　　　　　回</t>
  </si>
  <si>
    <t>計　　　　　　　　名</t>
  </si>
  <si>
    <t>（令和　　年　　月末現在）</t>
  </si>
  <si>
    <t>スマホ講習会（講義形式）【ベーシックコース】</t>
    <rPh sb="3" eb="6">
      <t>コウシュウカイ</t>
    </rPh>
    <rPh sb="7" eb="9">
      <t>コウギ</t>
    </rPh>
    <rPh sb="9" eb="11">
      <t>ケイシキ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</si>
</sst>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Red]\-#,##0.0"/>
    <numFmt numFmtId="179" formatCode="[DBNum3][$-411]#,##0"/>
    <numFmt numFmtId="180" formatCode="&quot;〒&quot;000\-0000"/>
    <numFmt numFmtId="181" formatCode="#,##0&quot;冊&quot;"/>
    <numFmt numFmtId="182" formatCode="#,##0&quot;本&quot;"/>
    <numFmt numFmtId="183" formatCode="#,##0&quot;袋&quot;"/>
  </numFmts>
  <fonts count="3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5"/>
      <color theme="1"/>
      <name val="ＭＳ Ｐゴシック"/>
      <family val="3"/>
      <charset val="128"/>
    </font>
    <font>
      <sz val="10.5"/>
      <color theme="1"/>
      <name val="ＭＳ 明朝"/>
      <family val="1"/>
      <charset val="128"/>
    </font>
    <font>
      <b/>
      <sz val="10.5"/>
      <color theme="1"/>
      <name val="ＭＳ Ｐゴシック"/>
      <family val="3"/>
      <charset val="128"/>
    </font>
    <font>
      <sz val="12"/>
      <color theme="1"/>
      <name val="ＭＳ 明朝"/>
      <family val="1"/>
      <charset val="128"/>
    </font>
    <font>
      <sz val="10.5"/>
      <color rgb="FF000000"/>
      <name val="ＭＳ 明朝"/>
      <family val="1"/>
      <charset val="128"/>
    </font>
    <font>
      <sz val="9"/>
      <color theme="1"/>
      <name val="ＭＳ 明朝"/>
      <family val="1"/>
      <charset val="128"/>
    </font>
    <font>
      <sz val="14"/>
      <color theme="1"/>
      <name val="ＭＳ ゴシック"/>
      <family val="3"/>
      <charset val="128"/>
    </font>
    <font>
      <b/>
      <sz val="5"/>
      <color theme="1"/>
      <name val="Century"/>
      <family val="1"/>
    </font>
    <font>
      <b/>
      <sz val="10.5"/>
      <color theme="1"/>
      <name val="ＭＳ 明朝"/>
      <family val="1"/>
      <charset val="128"/>
    </font>
    <font>
      <sz val="11"/>
      <name val="ＭＳ Ｐゴシック"/>
      <family val="3"/>
      <charset val="128"/>
    </font>
    <font>
      <sz val="6"/>
      <name val="ＭＳ Ｐゴシック"/>
      <family val="3"/>
      <charset val="128"/>
    </font>
    <font>
      <sz val="16"/>
      <name val="ＭＳ Ｐ明朝"/>
      <family val="1"/>
      <charset val="128"/>
    </font>
    <font>
      <sz val="10"/>
      <name val="ＭＳ Ｐゴシック"/>
      <family val="3"/>
      <charset val="128"/>
    </font>
    <font>
      <sz val="9"/>
      <name val="ＭＳ Ｐゴシック"/>
      <family val="3"/>
      <charset val="128"/>
    </font>
    <font>
      <sz val="10"/>
      <name val="ＭＳ 明朝"/>
      <family val="1"/>
      <charset val="128"/>
    </font>
    <font>
      <sz val="10"/>
      <name val="ＭＳ ゴシック"/>
      <family val="3"/>
      <charset val="128"/>
    </font>
    <font>
      <sz val="10"/>
      <color theme="1"/>
      <name val="ＭＳ Ｐゴシック"/>
      <family val="3"/>
      <charset val="128"/>
    </font>
    <font>
      <sz val="16"/>
      <name val="ＭＳ Ｐゴシック"/>
      <family val="3"/>
      <charset val="128"/>
    </font>
    <font>
      <sz val="12"/>
      <name val="ＭＳ Ｐゴシック"/>
      <family val="3"/>
      <charset val="128"/>
    </font>
    <font>
      <b/>
      <sz val="12"/>
      <color theme="1"/>
      <name val="ＭＳ 明朝"/>
      <family val="1"/>
      <charset val="128"/>
    </font>
    <font>
      <sz val="18"/>
      <color theme="1"/>
      <name val="ＭＳ 明朝"/>
      <family val="1"/>
      <charset val="128"/>
    </font>
    <font>
      <sz val="10"/>
      <color theme="1"/>
      <name val="游ゴシック"/>
      <family val="2"/>
      <charset val="128"/>
      <scheme val="minor"/>
    </font>
    <font>
      <sz val="8"/>
      <name val="ＭＳ Ｐゴシック"/>
      <family val="3"/>
      <charset val="128"/>
    </font>
    <font>
      <sz val="11"/>
      <name val="ＭＳ 明朝"/>
      <family val="1"/>
      <charset val="128"/>
    </font>
    <font>
      <b/>
      <sz val="11"/>
      <color theme="1"/>
      <name val="ＭＳ 明朝"/>
      <family val="1"/>
      <charset val="128"/>
    </font>
    <font>
      <sz val="11"/>
      <color rgb="FF000000"/>
      <name val="ＭＳ 明朝"/>
      <family val="1"/>
      <charset val="128"/>
    </font>
    <font>
      <b/>
      <sz val="11"/>
      <color theme="1"/>
      <name val="ＭＳ Ｐゴシック"/>
      <family val="3"/>
      <charset val="128"/>
    </font>
    <font>
      <b/>
      <sz val="12"/>
      <color theme="1"/>
      <name val="ＭＳ Ｐゴシック"/>
      <family val="3"/>
      <charset val="128"/>
    </font>
    <font>
      <sz val="11"/>
      <color theme="1"/>
      <name val="ＭＳ Ｐゴシック"/>
      <family val="3"/>
      <charset val="128"/>
    </font>
    <font>
      <sz val="8"/>
      <color theme="1"/>
      <name val="ＭＳ 明朝"/>
      <family val="1"/>
      <charset val="128"/>
    </font>
    <font>
      <b/>
      <u/>
      <sz val="11"/>
      <color theme="1"/>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ABF8F"/>
        <bgColor indexed="64"/>
      </patternFill>
    </fill>
  </fills>
  <borders count="7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hair">
        <color indexed="64"/>
      </bottom>
      <diagonal/>
    </border>
    <border>
      <left style="medium">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style="thin">
        <color indexed="64"/>
      </right>
      <top/>
      <bottom/>
      <diagonal/>
    </border>
    <border>
      <left style="medium">
        <color indexed="64"/>
      </left>
      <right style="medium">
        <color indexed="64"/>
      </right>
      <top/>
      <bottom style="hair">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hair">
        <color indexed="64"/>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s>
  <cellStyleXfs count="3">
    <xf numFmtId="0" fontId="0" fillId="0" borderId="0">
      <alignment vertical="center"/>
    </xf>
    <xf numFmtId="0" fontId="12" fillId="0" borderId="0">
      <alignment vertical="center"/>
    </xf>
    <xf numFmtId="38" fontId="12" fillId="0" borderId="0" applyFont="0" applyFill="0" applyBorder="0" applyAlignment="0" applyProtection="0">
      <alignment vertical="center"/>
    </xf>
  </cellStyleXfs>
  <cellXfs count="483">
    <xf numFmtId="0" fontId="0" fillId="0" borderId="0" xfId="0">
      <alignment vertical="center"/>
    </xf>
    <xf numFmtId="0" fontId="10" fillId="2" borderId="0" xfId="0" applyFont="1" applyFill="1" applyAlignment="1">
      <alignment horizontal="justify" vertical="center"/>
    </xf>
    <xf numFmtId="0" fontId="2" fillId="2" borderId="0" xfId="0" applyFont="1" applyFill="1">
      <alignment vertical="center"/>
    </xf>
    <xf numFmtId="0" fontId="9" fillId="2" borderId="0" xfId="0" applyFont="1" applyFill="1">
      <alignment vertical="center"/>
    </xf>
    <xf numFmtId="0" fontId="2" fillId="2" borderId="3" xfId="0" applyFont="1" applyFill="1" applyBorder="1">
      <alignment vertical="center"/>
    </xf>
    <xf numFmtId="0" fontId="2" fillId="2" borderId="4" xfId="0" applyFont="1" applyFill="1" applyBorder="1" applyAlignment="1">
      <alignment horizontal="right" vertical="center"/>
    </xf>
    <xf numFmtId="0" fontId="2" fillId="2" borderId="5" xfId="0" applyFont="1" applyFill="1" applyBorder="1" applyAlignment="1">
      <alignment horizontal="center" vertical="center"/>
    </xf>
    <xf numFmtId="0" fontId="3"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pplyAlignment="1">
      <alignment horizontal="centerContinuous" vertical="center"/>
    </xf>
    <xf numFmtId="0" fontId="4" fillId="2" borderId="0" xfId="0" applyFont="1" applyFill="1" applyAlignment="1">
      <alignment horizontal="centerContinuous" vertical="center"/>
    </xf>
    <xf numFmtId="0" fontId="7" fillId="2" borderId="0" xfId="0" applyFont="1" applyFill="1">
      <alignment vertical="center"/>
    </xf>
    <xf numFmtId="0" fontId="2" fillId="2" borderId="3" xfId="0" applyFont="1" applyFill="1" applyBorder="1" applyAlignment="1">
      <alignment horizontal="center" vertical="center"/>
    </xf>
    <xf numFmtId="0" fontId="2" fillId="2" borderId="3" xfId="0" applyFont="1" applyFill="1" applyBorder="1" applyAlignment="1">
      <alignment vertical="center" wrapText="1"/>
    </xf>
    <xf numFmtId="0" fontId="11" fillId="2" borderId="0" xfId="0" quotePrefix="1" applyFont="1" applyFill="1">
      <alignment vertical="center"/>
    </xf>
    <xf numFmtId="0" fontId="11" fillId="2" borderId="0" xfId="0" applyFont="1" applyFill="1">
      <alignment vertical="center"/>
    </xf>
    <xf numFmtId="38" fontId="17" fillId="0" borderId="11" xfId="2" applyFont="1" applyBorder="1" applyAlignment="1">
      <alignment vertical="center"/>
    </xf>
    <xf numFmtId="38" fontId="17" fillId="0" borderId="37" xfId="2" applyFont="1" applyBorder="1" applyAlignment="1">
      <alignment vertical="center"/>
    </xf>
    <xf numFmtId="38" fontId="18" fillId="0" borderId="36" xfId="2" applyFont="1" applyBorder="1" applyAlignment="1">
      <alignment horizontal="right" vertical="center"/>
    </xf>
    <xf numFmtId="38" fontId="18" fillId="4" borderId="36" xfId="2" applyFont="1" applyFill="1" applyBorder="1" applyAlignment="1">
      <alignment horizontal="right" vertical="center"/>
    </xf>
    <xf numFmtId="38" fontId="17" fillId="0" borderId="36" xfId="2" applyFont="1" applyBorder="1" applyAlignment="1">
      <alignment vertical="center"/>
    </xf>
    <xf numFmtId="38" fontId="18" fillId="0" borderId="36" xfId="2" applyFont="1" applyBorder="1" applyAlignment="1">
      <alignment vertical="center"/>
    </xf>
    <xf numFmtId="38" fontId="17" fillId="0" borderId="0" xfId="2" applyFont="1" applyBorder="1" applyAlignment="1">
      <alignment vertical="center"/>
    </xf>
    <xf numFmtId="38" fontId="18" fillId="0" borderId="0" xfId="2" applyFont="1" applyBorder="1" applyAlignment="1">
      <alignment vertical="center"/>
    </xf>
    <xf numFmtId="38" fontId="18" fillId="0" borderId="0" xfId="2" applyFont="1" applyBorder="1" applyAlignment="1">
      <alignment horizontal="right" vertical="center"/>
    </xf>
    <xf numFmtId="38" fontId="18" fillId="0" borderId="34" xfId="2" applyFont="1" applyBorder="1" applyAlignment="1">
      <alignment horizontal="right" vertical="center"/>
    </xf>
    <xf numFmtId="0" fontId="15" fillId="0" borderId="0" xfId="1" applyFont="1">
      <alignment vertical="center"/>
    </xf>
    <xf numFmtId="0" fontId="19" fillId="4" borderId="19" xfId="1" applyFont="1" applyFill="1" applyBorder="1" applyAlignment="1">
      <alignment horizontal="center" vertical="center"/>
    </xf>
    <xf numFmtId="0" fontId="15" fillId="0" borderId="0" xfId="1" applyFont="1" applyAlignment="1">
      <alignment horizontal="right"/>
    </xf>
    <xf numFmtId="0" fontId="15" fillId="0" borderId="24" xfId="1" applyFont="1" applyBorder="1">
      <alignment vertical="center"/>
    </xf>
    <xf numFmtId="0" fontId="15" fillId="0" borderId="27" xfId="1" applyFont="1" applyBorder="1" applyAlignment="1">
      <alignment vertical="top"/>
    </xf>
    <xf numFmtId="0" fontId="15" fillId="0" borderId="31" xfId="1" applyFont="1" applyBorder="1">
      <alignment vertical="center"/>
    </xf>
    <xf numFmtId="0" fontId="15" fillId="4" borderId="3" xfId="1" applyFont="1" applyFill="1" applyBorder="1" applyAlignment="1">
      <alignment horizontal="center" vertical="center"/>
    </xf>
    <xf numFmtId="0" fontId="15" fillId="4" borderId="3" xfId="1" applyFont="1" applyFill="1" applyBorder="1" applyAlignment="1">
      <alignment horizontal="center" vertical="center" wrapText="1"/>
    </xf>
    <xf numFmtId="0" fontId="17" fillId="0" borderId="9" xfId="1" applyFont="1" applyBorder="1" applyAlignment="1">
      <alignment vertical="center" shrinkToFit="1"/>
    </xf>
    <xf numFmtId="38" fontId="17" fillId="0" borderId="9" xfId="2" applyFont="1" applyBorder="1" applyAlignment="1">
      <alignment horizontal="right" vertical="center" shrinkToFit="1"/>
    </xf>
    <xf numFmtId="38" fontId="17" fillId="0" borderId="8" xfId="2" applyFont="1" applyBorder="1" applyAlignment="1">
      <alignment horizontal="right" vertical="center" shrinkToFit="1"/>
    </xf>
    <xf numFmtId="0" fontId="15" fillId="0" borderId="27" xfId="1" applyFont="1" applyBorder="1">
      <alignment vertical="center"/>
    </xf>
    <xf numFmtId="49" fontId="15" fillId="0" borderId="27" xfId="1" applyNumberFormat="1" applyFont="1" applyBorder="1">
      <alignment vertical="center"/>
    </xf>
    <xf numFmtId="49" fontId="15" fillId="0" borderId="0" xfId="1" applyNumberFormat="1" applyFont="1">
      <alignment vertical="center"/>
    </xf>
    <xf numFmtId="0" fontId="15" fillId="0" borderId="36" xfId="1" applyFont="1" applyBorder="1">
      <alignment vertical="center"/>
    </xf>
    <xf numFmtId="0" fontId="15" fillId="4" borderId="1" xfId="1" applyFont="1" applyFill="1" applyBorder="1">
      <alignment vertical="center"/>
    </xf>
    <xf numFmtId="0" fontId="15" fillId="4" borderId="1" xfId="1" applyFont="1" applyFill="1" applyBorder="1" applyAlignment="1">
      <alignment vertical="center" shrinkToFit="1"/>
    </xf>
    <xf numFmtId="38" fontId="15" fillId="4" borderId="1" xfId="2" applyFont="1" applyFill="1" applyBorder="1" applyAlignment="1">
      <alignment horizontal="right" vertical="center" shrinkToFit="1"/>
    </xf>
    <xf numFmtId="38" fontId="15" fillId="4" borderId="12" xfId="2" applyFont="1" applyFill="1" applyBorder="1" applyAlignment="1">
      <alignment horizontal="right" vertical="center" shrinkToFit="1"/>
    </xf>
    <xf numFmtId="38" fontId="15" fillId="0" borderId="0" xfId="2" applyFont="1" applyBorder="1" applyAlignment="1">
      <alignment horizontal="right" vertical="center" shrinkToFit="1"/>
    </xf>
    <xf numFmtId="38" fontId="15" fillId="0" borderId="11" xfId="2" applyFont="1" applyBorder="1" applyAlignment="1">
      <alignment horizontal="right" vertical="center" shrinkToFit="1"/>
    </xf>
    <xf numFmtId="0" fontId="17" fillId="0" borderId="39" xfId="1" applyFont="1" applyBorder="1">
      <alignment vertical="center"/>
    </xf>
    <xf numFmtId="0" fontId="17" fillId="0" borderId="40" xfId="1" applyFont="1" applyBorder="1">
      <alignment vertical="center"/>
    </xf>
    <xf numFmtId="0" fontId="15" fillId="0" borderId="13" xfId="1" applyFont="1" applyBorder="1" applyAlignment="1">
      <alignment horizontal="left" vertical="center" shrinkToFit="1"/>
    </xf>
    <xf numFmtId="0" fontId="15" fillId="0" borderId="25" xfId="1" applyFont="1" applyBorder="1" applyAlignment="1">
      <alignment horizontal="left" vertical="center" shrinkToFit="1"/>
    </xf>
    <xf numFmtId="0" fontId="15" fillId="0" borderId="29" xfId="1" applyFont="1" applyBorder="1" applyAlignment="1">
      <alignment horizontal="left" vertical="center" shrinkToFit="1"/>
    </xf>
    <xf numFmtId="0" fontId="15" fillId="0" borderId="26" xfId="1" applyFont="1" applyBorder="1">
      <alignment vertical="center"/>
    </xf>
    <xf numFmtId="0" fontId="12" fillId="0" borderId="0" xfId="1">
      <alignment vertical="center"/>
    </xf>
    <xf numFmtId="0" fontId="12" fillId="0" borderId="0" xfId="1" applyAlignment="1">
      <alignment horizontal="center" vertical="center"/>
    </xf>
    <xf numFmtId="0" fontId="20" fillId="0" borderId="0" xfId="1" applyFont="1" applyAlignment="1">
      <alignment horizontal="left" vertical="center"/>
    </xf>
    <xf numFmtId="0" fontId="21" fillId="0" borderId="41" xfId="1" applyFont="1" applyBorder="1" applyAlignment="1">
      <alignment horizontal="center" vertical="center"/>
    </xf>
    <xf numFmtId="0" fontId="12" fillId="0" borderId="0" xfId="1" applyAlignment="1">
      <alignment horizontal="right" vertical="center"/>
    </xf>
    <xf numFmtId="0" fontId="16" fillId="0" borderId="45" xfId="1" applyFont="1" applyBorder="1" applyAlignment="1">
      <alignment horizontal="center" vertical="center" wrapText="1"/>
    </xf>
    <xf numFmtId="38" fontId="15" fillId="0" borderId="25" xfId="2" applyFont="1" applyBorder="1" applyAlignment="1">
      <alignment vertical="center"/>
    </xf>
    <xf numFmtId="38" fontId="15" fillId="0" borderId="35" xfId="2" applyFont="1" applyBorder="1" applyAlignment="1">
      <alignment horizontal="right" vertical="center"/>
    </xf>
    <xf numFmtId="38" fontId="15" fillId="0" borderId="36" xfId="2" applyFont="1" applyFill="1" applyBorder="1" applyAlignment="1">
      <alignment horizontal="right" vertical="center"/>
    </xf>
    <xf numFmtId="0" fontId="12" fillId="0" borderId="39" xfId="1" applyBorder="1">
      <alignment vertical="center"/>
    </xf>
    <xf numFmtId="0" fontId="12" fillId="0" borderId="40" xfId="1" applyBorder="1">
      <alignment vertical="center"/>
    </xf>
    <xf numFmtId="38" fontId="19" fillId="0" borderId="7" xfId="2" applyFont="1" applyBorder="1" applyAlignment="1">
      <alignment horizontal="right" vertical="center" shrinkToFit="1"/>
    </xf>
    <xf numFmtId="0" fontId="6" fillId="2" borderId="0" xfId="0" applyFont="1" applyFill="1">
      <alignment vertical="center"/>
    </xf>
    <xf numFmtId="0" fontId="22" fillId="2" borderId="0" xfId="0" applyFont="1" applyFill="1" applyAlignment="1">
      <alignment horizontal="justify" vertical="center"/>
    </xf>
    <xf numFmtId="0" fontId="6" fillId="2" borderId="0" xfId="0" applyFont="1" applyFill="1" applyAlignment="1">
      <alignment horizontal="right" vertical="center"/>
    </xf>
    <xf numFmtId="0" fontId="6" fillId="2" borderId="13" xfId="0" applyFont="1" applyFill="1" applyBorder="1">
      <alignment vertical="center"/>
    </xf>
    <xf numFmtId="0" fontId="6" fillId="2" borderId="15" xfId="0" applyFont="1" applyFill="1" applyBorder="1">
      <alignment vertical="center"/>
    </xf>
    <xf numFmtId="0" fontId="6" fillId="2" borderId="10" xfId="0" applyFont="1" applyFill="1" applyBorder="1">
      <alignment vertical="center"/>
    </xf>
    <xf numFmtId="0" fontId="6" fillId="2" borderId="9" xfId="0" applyFont="1" applyFill="1" applyBorder="1">
      <alignment vertical="center"/>
    </xf>
    <xf numFmtId="0" fontId="6" fillId="2" borderId="11" xfId="0" applyFont="1" applyFill="1" applyBorder="1">
      <alignment vertical="center"/>
    </xf>
    <xf numFmtId="0" fontId="6" fillId="2" borderId="14" xfId="0" applyFont="1" applyFill="1" applyBorder="1">
      <alignment vertical="center"/>
    </xf>
    <xf numFmtId="0" fontId="6" fillId="2" borderId="1" xfId="0" applyFont="1" applyFill="1" applyBorder="1">
      <alignment vertical="center"/>
    </xf>
    <xf numFmtId="0" fontId="23" fillId="2" borderId="0" xfId="0" applyFont="1" applyFill="1" applyAlignment="1">
      <alignment horizontal="centerContinuous" vertical="center"/>
    </xf>
    <xf numFmtId="0" fontId="6" fillId="2" borderId="12" xfId="0" applyFont="1" applyFill="1" applyBorder="1" applyAlignment="1">
      <alignment horizontal="center" vertical="center"/>
    </xf>
    <xf numFmtId="0" fontId="15" fillId="0" borderId="23" xfId="1" applyFont="1" applyBorder="1" applyAlignment="1">
      <alignment horizontal="center" vertical="center"/>
    </xf>
    <xf numFmtId="0" fontId="15" fillId="0" borderId="42" xfId="1" applyFont="1" applyBorder="1" applyAlignment="1">
      <alignment horizontal="center" vertical="center"/>
    </xf>
    <xf numFmtId="0" fontId="15" fillId="0" borderId="9" xfId="1" applyFont="1" applyBorder="1" applyAlignment="1">
      <alignment horizontal="left" vertical="center" shrinkToFit="1"/>
    </xf>
    <xf numFmtId="0" fontId="15" fillId="0" borderId="43" xfId="1" applyFont="1" applyBorder="1" applyAlignment="1">
      <alignment horizontal="center" vertical="center"/>
    </xf>
    <xf numFmtId="0" fontId="15" fillId="0" borderId="32" xfId="1" applyFont="1" applyBorder="1" applyAlignment="1">
      <alignment horizontal="left" vertical="center" shrinkToFit="1"/>
    </xf>
    <xf numFmtId="0" fontId="15" fillId="0" borderId="3" xfId="1" applyFont="1" applyBorder="1" applyAlignment="1">
      <alignment horizontal="center" vertical="center"/>
    </xf>
    <xf numFmtId="0" fontId="15" fillId="0" borderId="9" xfId="1" applyFont="1" applyBorder="1" applyAlignment="1">
      <alignment vertical="center" shrinkToFit="1"/>
    </xf>
    <xf numFmtId="177" fontId="15" fillId="0" borderId="9" xfId="1" applyNumberFormat="1" applyFont="1" applyBorder="1" applyAlignment="1">
      <alignment vertical="center" shrinkToFit="1"/>
    </xf>
    <xf numFmtId="0" fontId="15" fillId="0" borderId="29" xfId="1" applyFont="1" applyBorder="1" applyAlignment="1">
      <alignment vertical="center" shrinkToFit="1"/>
    </xf>
    <xf numFmtId="0" fontId="15" fillId="0" borderId="25" xfId="1" applyFont="1" applyBorder="1" applyAlignment="1">
      <alignment vertical="center" shrinkToFit="1"/>
    </xf>
    <xf numFmtId="38" fontId="19" fillId="0" borderId="34" xfId="2" applyFont="1" applyBorder="1" applyAlignment="1">
      <alignment vertical="center" shrinkToFit="1"/>
    </xf>
    <xf numFmtId="38" fontId="19" fillId="0" borderId="8" xfId="2" applyFont="1" applyBorder="1" applyAlignment="1">
      <alignment vertical="center" shrinkToFit="1"/>
    </xf>
    <xf numFmtId="38" fontId="15" fillId="0" borderId="35" xfId="2" applyFont="1" applyBorder="1" applyAlignment="1">
      <alignment vertical="center"/>
    </xf>
    <xf numFmtId="0" fontId="15" fillId="0" borderId="1" xfId="1" applyFont="1" applyBorder="1">
      <alignment vertical="center"/>
    </xf>
    <xf numFmtId="0" fontId="15" fillId="0" borderId="8" xfId="1" applyFont="1" applyBorder="1" applyAlignment="1">
      <alignment vertical="center" shrinkToFit="1"/>
    </xf>
    <xf numFmtId="0" fontId="15" fillId="0" borderId="7" xfId="1" applyFont="1" applyBorder="1" applyAlignment="1">
      <alignment vertical="center" shrinkToFit="1"/>
    </xf>
    <xf numFmtId="38" fontId="15" fillId="0" borderId="29" xfId="2" applyFont="1" applyBorder="1" applyAlignment="1">
      <alignment horizontal="right" vertical="center" shrinkToFit="1"/>
    </xf>
    <xf numFmtId="38" fontId="15" fillId="0" borderId="9" xfId="2" applyFont="1" applyBorder="1" applyAlignment="1">
      <alignment horizontal="right" vertical="center" shrinkToFit="1"/>
    </xf>
    <xf numFmtId="38" fontId="15" fillId="0" borderId="25" xfId="2" applyFont="1" applyBorder="1" applyAlignment="1">
      <alignment horizontal="right" vertical="center" shrinkToFit="1"/>
    </xf>
    <xf numFmtId="178" fontId="15" fillId="0" borderId="9" xfId="2" applyNumberFormat="1" applyFont="1" applyBorder="1" applyAlignment="1">
      <alignment horizontal="right" vertical="center" shrinkToFit="1"/>
    </xf>
    <xf numFmtId="38" fontId="15" fillId="0" borderId="38" xfId="2" applyFont="1" applyBorder="1" applyAlignment="1">
      <alignment vertical="center"/>
    </xf>
    <xf numFmtId="38" fontId="15" fillId="0" borderId="36" xfId="2" applyFont="1" applyBorder="1" applyAlignment="1">
      <alignment horizontal="right" vertical="center"/>
    </xf>
    <xf numFmtId="38" fontId="15" fillId="0" borderId="34" xfId="2" applyFont="1" applyBorder="1" applyAlignment="1">
      <alignment horizontal="right" vertical="center" shrinkToFit="1"/>
    </xf>
    <xf numFmtId="38" fontId="15" fillId="0" borderId="8" xfId="2" applyFont="1" applyBorder="1" applyAlignment="1">
      <alignment horizontal="right" vertical="center" shrinkToFit="1"/>
    </xf>
    <xf numFmtId="38" fontId="15" fillId="0" borderId="35" xfId="2" applyFont="1" applyBorder="1" applyAlignment="1">
      <alignment horizontal="right" vertical="center" shrinkToFit="1"/>
    </xf>
    <xf numFmtId="0" fontId="15" fillId="0" borderId="52" xfId="1" applyFont="1" applyBorder="1" applyAlignment="1">
      <alignment horizontal="center" vertical="center" wrapText="1"/>
    </xf>
    <xf numFmtId="0" fontId="15" fillId="0" borderId="53" xfId="1" applyFont="1" applyBorder="1" applyAlignment="1">
      <alignment horizontal="center" vertical="center"/>
    </xf>
    <xf numFmtId="0" fontId="15" fillId="0" borderId="54" xfId="1" applyFont="1" applyBorder="1" applyAlignment="1">
      <alignment horizontal="center" vertical="center"/>
    </xf>
    <xf numFmtId="0" fontId="15" fillId="0" borderId="0" xfId="1" applyFont="1" applyAlignment="1">
      <alignment horizontal="left" vertical="center" shrinkToFit="1"/>
    </xf>
    <xf numFmtId="177" fontId="15" fillId="0" borderId="0" xfId="1" applyNumberFormat="1" applyFont="1" applyAlignment="1">
      <alignment vertical="center" shrinkToFit="1"/>
    </xf>
    <xf numFmtId="177" fontId="15" fillId="0" borderId="13" xfId="1" applyNumberFormat="1" applyFont="1" applyBorder="1" applyAlignment="1">
      <alignment vertical="center" shrinkToFit="1"/>
    </xf>
    <xf numFmtId="0" fontId="21" fillId="0" borderId="0" xfId="1" applyFont="1" applyAlignment="1">
      <alignment horizontal="center" vertical="center"/>
    </xf>
    <xf numFmtId="0" fontId="21" fillId="0" borderId="53" xfId="1" applyFont="1" applyBorder="1" applyAlignment="1">
      <alignment horizontal="center" vertical="center"/>
    </xf>
    <xf numFmtId="38" fontId="24" fillId="0" borderId="8" xfId="2" applyFont="1" applyBorder="1" applyAlignment="1">
      <alignment horizontal="right" vertical="center" shrinkToFit="1"/>
    </xf>
    <xf numFmtId="177" fontId="0" fillId="0" borderId="40" xfId="2" applyNumberFormat="1" applyFont="1" applyBorder="1">
      <alignment vertical="center"/>
    </xf>
    <xf numFmtId="3" fontId="19" fillId="0" borderId="34" xfId="0" applyNumberFormat="1" applyFont="1" applyBorder="1" applyAlignment="1">
      <alignment horizontal="right" vertical="center"/>
    </xf>
    <xf numFmtId="3" fontId="19" fillId="0" borderId="8" xfId="0" applyNumberFormat="1" applyFont="1" applyBorder="1" applyAlignment="1">
      <alignment horizontal="right" vertical="center"/>
    </xf>
    <xf numFmtId="3" fontId="19" fillId="0" borderId="7" xfId="0" applyNumberFormat="1" applyFont="1" applyBorder="1" applyAlignment="1">
      <alignment horizontal="right" vertical="center"/>
    </xf>
    <xf numFmtId="3" fontId="19" fillId="0" borderId="35" xfId="0" applyNumberFormat="1" applyFont="1" applyBorder="1">
      <alignment vertical="center"/>
    </xf>
    <xf numFmtId="3" fontId="15" fillId="0" borderId="9" xfId="1" applyNumberFormat="1" applyFont="1" applyBorder="1" applyAlignment="1">
      <alignment vertical="center" shrinkToFit="1"/>
    </xf>
    <xf numFmtId="3" fontId="19" fillId="0" borderId="35" xfId="0" applyNumberFormat="1" applyFont="1" applyBorder="1" applyAlignment="1">
      <alignment horizontal="right" vertical="center"/>
    </xf>
    <xf numFmtId="3" fontId="19" fillId="0" borderId="3" xfId="2" applyNumberFormat="1" applyFont="1" applyFill="1" applyBorder="1" applyAlignment="1">
      <alignment horizontal="center" vertical="center" shrinkToFit="1"/>
    </xf>
    <xf numFmtId="3" fontId="19" fillId="0" borderId="8" xfId="2" applyNumberFormat="1" applyFont="1" applyBorder="1" applyAlignment="1">
      <alignment horizontal="right" vertical="center" shrinkToFit="1"/>
    </xf>
    <xf numFmtId="3" fontId="19" fillId="0" borderId="34" xfId="2" applyNumberFormat="1" applyFont="1" applyBorder="1" applyAlignment="1">
      <alignment horizontal="right" vertical="center" shrinkToFit="1"/>
    </xf>
    <xf numFmtId="3" fontId="19" fillId="0" borderId="35" xfId="2" applyNumberFormat="1" applyFont="1" applyBorder="1" applyAlignment="1">
      <alignment horizontal="right" vertical="center" shrinkToFit="1"/>
    </xf>
    <xf numFmtId="3" fontId="19" fillId="0" borderId="48" xfId="2" applyNumberFormat="1" applyFont="1" applyBorder="1" applyAlignment="1">
      <alignment horizontal="right" vertical="center" shrinkToFit="1"/>
    </xf>
    <xf numFmtId="3" fontId="15" fillId="0" borderId="8" xfId="2" applyNumberFormat="1" applyFont="1" applyBorder="1" applyAlignment="1">
      <alignment horizontal="right" vertical="center" shrinkToFit="1"/>
    </xf>
    <xf numFmtId="3" fontId="19" fillId="0" borderId="7" xfId="2" applyNumberFormat="1" applyFont="1" applyBorder="1" applyAlignment="1">
      <alignment horizontal="right" vertical="center" shrinkToFit="1"/>
    </xf>
    <xf numFmtId="3" fontId="19" fillId="0" borderId="9" xfId="2" applyNumberFormat="1" applyFont="1" applyBorder="1" applyAlignment="1">
      <alignment horizontal="right" vertical="center"/>
    </xf>
    <xf numFmtId="3" fontId="19" fillId="0" borderId="14" xfId="2" applyNumberFormat="1" applyFont="1" applyBorder="1" applyAlignment="1">
      <alignment horizontal="right" vertical="center"/>
    </xf>
    <xf numFmtId="3" fontId="15" fillId="0" borderId="29" xfId="1" applyNumberFormat="1" applyFont="1" applyBorder="1" applyAlignment="1">
      <alignment horizontal="right" vertical="center" shrinkToFit="1"/>
    </xf>
    <xf numFmtId="3" fontId="15" fillId="0" borderId="25" xfId="1" applyNumberFormat="1" applyFont="1" applyBorder="1" applyAlignment="1">
      <alignment horizontal="left" vertical="center" shrinkToFit="1"/>
    </xf>
    <xf numFmtId="3" fontId="15" fillId="0" borderId="9" xfId="1" applyNumberFormat="1" applyFont="1" applyBorder="1" applyAlignment="1">
      <alignment horizontal="right" vertical="center" shrinkToFit="1"/>
    </xf>
    <xf numFmtId="3" fontId="15" fillId="0" borderId="32" xfId="1" applyNumberFormat="1" applyFont="1" applyBorder="1" applyAlignment="1">
      <alignment horizontal="right" vertical="center" shrinkToFit="1"/>
    </xf>
    <xf numFmtId="3" fontId="15" fillId="0" borderId="3" xfId="1" applyNumberFormat="1" applyFont="1" applyBorder="1" applyAlignment="1">
      <alignment horizontal="center" vertical="center"/>
    </xf>
    <xf numFmtId="3" fontId="15" fillId="0" borderId="29" xfId="1" applyNumberFormat="1" applyFont="1" applyBorder="1" applyAlignment="1">
      <alignment vertical="center" shrinkToFit="1"/>
    </xf>
    <xf numFmtId="3" fontId="15" fillId="0" borderId="25" xfId="1" applyNumberFormat="1" applyFont="1" applyBorder="1" applyAlignment="1">
      <alignment vertical="center" shrinkToFit="1"/>
    </xf>
    <xf numFmtId="3" fontId="15" fillId="0" borderId="36" xfId="2" applyNumberFormat="1" applyFont="1" applyFill="1" applyBorder="1" applyAlignment="1">
      <alignment horizontal="right" vertical="center"/>
    </xf>
    <xf numFmtId="3" fontId="15" fillId="0" borderId="35" xfId="2" applyNumberFormat="1" applyFont="1" applyBorder="1" applyAlignment="1">
      <alignment horizontal="right" vertical="center"/>
    </xf>
    <xf numFmtId="3" fontId="18" fillId="0" borderId="8" xfId="2" applyNumberFormat="1" applyFont="1" applyBorder="1" applyAlignment="1">
      <alignment horizontal="right" vertical="center"/>
    </xf>
    <xf numFmtId="3" fontId="15" fillId="0" borderId="14" xfId="1" applyNumberFormat="1" applyFont="1" applyBorder="1" applyAlignment="1">
      <alignment vertical="center" shrinkToFit="1"/>
    </xf>
    <xf numFmtId="0" fontId="15" fillId="0" borderId="46" xfId="1" applyFont="1" applyBorder="1" applyAlignment="1">
      <alignment horizontal="center" vertical="center" wrapText="1"/>
    </xf>
    <xf numFmtId="0" fontId="15" fillId="0" borderId="43" xfId="1" applyFont="1" applyBorder="1" applyAlignment="1">
      <alignment horizontal="center" vertical="center" wrapText="1"/>
    </xf>
    <xf numFmtId="0" fontId="15" fillId="0" borderId="47" xfId="1" applyFont="1" applyBorder="1" applyAlignment="1">
      <alignment horizontal="center" vertical="center" wrapText="1"/>
    </xf>
    <xf numFmtId="0" fontId="15" fillId="0" borderId="49" xfId="1" applyFont="1" applyBorder="1" applyAlignment="1">
      <alignment horizontal="center" vertical="center" wrapText="1"/>
    </xf>
    <xf numFmtId="0" fontId="15" fillId="3" borderId="43" xfId="1" applyFont="1" applyFill="1" applyBorder="1" applyAlignment="1">
      <alignment horizontal="center" vertical="center" wrapText="1"/>
    </xf>
    <xf numFmtId="0" fontId="15" fillId="0" borderId="50" xfId="1" applyFont="1" applyBorder="1" applyAlignment="1">
      <alignment horizontal="center" vertical="center" wrapText="1"/>
    </xf>
    <xf numFmtId="0" fontId="15" fillId="0" borderId="44" xfId="1" applyFont="1" applyBorder="1" applyAlignment="1">
      <alignment horizontal="center" vertical="center" wrapText="1"/>
    </xf>
    <xf numFmtId="0" fontId="12" fillId="0" borderId="51" xfId="1" applyBorder="1" applyAlignment="1">
      <alignment horizontal="center" vertical="center" wrapText="1"/>
    </xf>
    <xf numFmtId="0" fontId="15" fillId="0" borderId="0" xfId="1" applyFont="1" applyAlignment="1">
      <alignment vertical="center" shrinkToFit="1"/>
    </xf>
    <xf numFmtId="176" fontId="4" fillId="2" borderId="0" xfId="0" applyNumberFormat="1" applyFont="1" applyFill="1" applyAlignment="1">
      <alignment horizontal="right" vertical="center"/>
    </xf>
    <xf numFmtId="0" fontId="20" fillId="0" borderId="0" xfId="1" applyFont="1">
      <alignment vertical="center"/>
    </xf>
    <xf numFmtId="0" fontId="12" fillId="5" borderId="58" xfId="1" applyFill="1" applyBorder="1" applyAlignment="1">
      <alignment horizontal="center" vertical="center"/>
    </xf>
    <xf numFmtId="0" fontId="15" fillId="5" borderId="3" xfId="1" applyFont="1" applyFill="1" applyBorder="1" applyAlignment="1">
      <alignment horizontal="center" vertical="center"/>
    </xf>
    <xf numFmtId="38" fontId="15" fillId="5" borderId="45" xfId="2" applyFont="1" applyFill="1" applyBorder="1" applyAlignment="1">
      <alignment horizontal="center" vertical="center"/>
    </xf>
    <xf numFmtId="0" fontId="15" fillId="5" borderId="60" xfId="1" applyFont="1" applyFill="1" applyBorder="1" applyAlignment="1">
      <alignment horizontal="center" vertical="center"/>
    </xf>
    <xf numFmtId="0" fontId="12" fillId="0" borderId="24" xfId="1" applyBorder="1">
      <alignment vertical="center"/>
    </xf>
    <xf numFmtId="0" fontId="12" fillId="0" borderId="24" xfId="1" applyBorder="1" applyAlignment="1">
      <alignment vertical="center" shrinkToFit="1"/>
    </xf>
    <xf numFmtId="38" fontId="0" fillId="0" borderId="24" xfId="2" applyFont="1" applyBorder="1" applyAlignment="1">
      <alignment horizontal="right" vertical="center" shrinkToFit="1"/>
    </xf>
    <xf numFmtId="38" fontId="0" fillId="0" borderId="8" xfId="2" applyFont="1" applyBorder="1" applyAlignment="1">
      <alignment horizontal="right" vertical="center" shrinkToFit="1"/>
    </xf>
    <xf numFmtId="38" fontId="0" fillId="0" borderId="43" xfId="2" applyFont="1" applyBorder="1" applyAlignment="1">
      <alignment horizontal="right" vertical="center"/>
    </xf>
    <xf numFmtId="0" fontId="12" fillId="0" borderId="61" xfId="1" applyBorder="1">
      <alignment vertical="center"/>
    </xf>
    <xf numFmtId="0" fontId="12" fillId="0" borderId="53" xfId="1" applyBorder="1">
      <alignment vertical="center"/>
    </xf>
    <xf numFmtId="0" fontId="12" fillId="0" borderId="62" xfId="1" applyBorder="1" applyAlignment="1">
      <alignment vertical="center" shrinkToFit="1"/>
    </xf>
    <xf numFmtId="38" fontId="12" fillId="0" borderId="61" xfId="1" applyNumberFormat="1" applyBorder="1">
      <alignment vertical="center"/>
    </xf>
    <xf numFmtId="0" fontId="12" fillId="0" borderId="27" xfId="1" applyBorder="1">
      <alignment vertical="center"/>
    </xf>
    <xf numFmtId="0" fontId="26" fillId="0" borderId="63" xfId="1" applyFont="1" applyBorder="1" applyAlignment="1">
      <alignment vertical="center" shrinkToFit="1"/>
    </xf>
    <xf numFmtId="0" fontId="26" fillId="0" borderId="24" xfId="1" applyFont="1" applyBorder="1" applyAlignment="1">
      <alignment vertical="center" shrinkToFit="1"/>
    </xf>
    <xf numFmtId="38" fontId="26" fillId="0" borderId="24" xfId="2" applyFont="1" applyBorder="1" applyAlignment="1">
      <alignment horizontal="right" vertical="center" shrinkToFit="1"/>
    </xf>
    <xf numFmtId="38" fontId="26" fillId="0" borderId="8" xfId="2" applyFont="1" applyBorder="1" applyAlignment="1">
      <alignment horizontal="right" vertical="center" shrinkToFit="1"/>
    </xf>
    <xf numFmtId="38" fontId="26" fillId="0" borderId="43" xfId="2" applyFont="1" applyBorder="1" applyAlignment="1">
      <alignment horizontal="right" vertical="center"/>
    </xf>
    <xf numFmtId="38" fontId="26" fillId="0" borderId="64" xfId="2" applyFont="1" applyBorder="1" applyAlignment="1">
      <alignment horizontal="right" vertical="center" shrinkToFit="1"/>
    </xf>
    <xf numFmtId="38" fontId="26" fillId="0" borderId="34" xfId="2" applyFont="1" applyBorder="1" applyAlignment="1">
      <alignment horizontal="right" vertical="center" shrinkToFit="1"/>
    </xf>
    <xf numFmtId="38" fontId="26" fillId="0" borderId="46" xfId="2" applyFont="1" applyBorder="1" applyAlignment="1">
      <alignment horizontal="right" vertical="center"/>
    </xf>
    <xf numFmtId="0" fontId="26" fillId="0" borderId="61" xfId="1" applyFont="1" applyBorder="1" applyAlignment="1">
      <alignment vertical="center" shrinkToFit="1"/>
    </xf>
    <xf numFmtId="0" fontId="26" fillId="0" borderId="68" xfId="1" applyFont="1" applyBorder="1" applyAlignment="1">
      <alignment vertical="center" shrinkToFit="1"/>
    </xf>
    <xf numFmtId="38" fontId="26" fillId="0" borderId="47" xfId="2" applyFont="1" applyBorder="1" applyAlignment="1">
      <alignment horizontal="right" vertical="center"/>
    </xf>
    <xf numFmtId="0" fontId="26" fillId="0" borderId="64" xfId="1" applyFont="1" applyBorder="1" applyAlignment="1">
      <alignment vertical="center" shrinkToFit="1"/>
    </xf>
    <xf numFmtId="38" fontId="26" fillId="0" borderId="27" xfId="2" applyFont="1" applyBorder="1" applyAlignment="1">
      <alignment horizontal="right" vertical="center" shrinkToFit="1"/>
    </xf>
    <xf numFmtId="38" fontId="26" fillId="0" borderId="46" xfId="2" applyFont="1" applyBorder="1" applyAlignment="1">
      <alignment horizontal="right" vertical="center" shrinkToFit="1"/>
    </xf>
    <xf numFmtId="38" fontId="26" fillId="0" borderId="0" xfId="2" applyFont="1" applyBorder="1" applyAlignment="1">
      <alignment horizontal="right" vertical="center" shrinkToFit="1"/>
    </xf>
    <xf numFmtId="38" fontId="26" fillId="0" borderId="43" xfId="2" applyFont="1" applyBorder="1" applyAlignment="1">
      <alignment horizontal="right" vertical="center" shrinkToFit="1"/>
    </xf>
    <xf numFmtId="0" fontId="26" fillId="0" borderId="62" xfId="1" applyFont="1" applyBorder="1" applyAlignment="1">
      <alignment vertical="center" shrinkToFit="1"/>
    </xf>
    <xf numFmtId="38" fontId="26" fillId="0" borderId="62" xfId="2" applyFont="1" applyBorder="1" applyAlignment="1">
      <alignment horizontal="right" vertical="center" shrinkToFit="1"/>
    </xf>
    <xf numFmtId="38" fontId="26" fillId="0" borderId="35" xfId="2" applyFont="1" applyBorder="1" applyAlignment="1">
      <alignment horizontal="right" vertical="center" shrinkToFit="1"/>
    </xf>
    <xf numFmtId="38" fontId="26" fillId="0" borderId="26" xfId="2" applyFont="1" applyBorder="1" applyAlignment="1">
      <alignment horizontal="right" vertical="center" shrinkToFit="1"/>
    </xf>
    <xf numFmtId="38" fontId="26" fillId="0" borderId="19" xfId="1" applyNumberFormat="1" applyFont="1" applyBorder="1">
      <alignment vertical="center"/>
    </xf>
    <xf numFmtId="0" fontId="12" fillId="0" borderId="0" xfId="1" applyAlignment="1">
      <alignment vertical="center" shrinkToFit="1"/>
    </xf>
    <xf numFmtId="0" fontId="15" fillId="5" borderId="59" xfId="1" applyFont="1" applyFill="1" applyBorder="1" applyAlignment="1">
      <alignment horizontal="center" vertical="center" shrinkToFit="1"/>
    </xf>
    <xf numFmtId="38" fontId="2" fillId="0" borderId="24" xfId="2" applyFont="1" applyBorder="1" applyAlignment="1">
      <alignment horizontal="right" vertical="center" shrinkToFit="1"/>
    </xf>
    <xf numFmtId="38" fontId="26" fillId="0" borderId="27" xfId="2" applyFont="1" applyFill="1" applyBorder="1" applyAlignment="1">
      <alignment horizontal="right" vertical="center" shrinkToFit="1"/>
    </xf>
    <xf numFmtId="0" fontId="26" fillId="0" borderId="34" xfId="2" applyNumberFormat="1" applyFont="1" applyBorder="1" applyAlignment="1">
      <alignment horizontal="right" vertical="center" shrinkToFit="1"/>
    </xf>
    <xf numFmtId="38" fontId="26" fillId="0" borderId="34" xfId="2" applyFont="1" applyBorder="1" applyAlignment="1">
      <alignment horizontal="right" vertical="center"/>
    </xf>
    <xf numFmtId="38" fontId="2" fillId="0" borderId="67" xfId="2" applyFont="1" applyFill="1" applyBorder="1" applyAlignment="1">
      <alignment horizontal="right" vertical="center" shrinkToFit="1"/>
    </xf>
    <xf numFmtId="181" fontId="26" fillId="0" borderId="8" xfId="2" applyNumberFormat="1" applyFont="1" applyBorder="1" applyAlignment="1">
      <alignment horizontal="right" vertical="center" shrinkToFit="1"/>
    </xf>
    <xf numFmtId="38" fontId="26" fillId="0" borderId="9" xfId="2" applyFont="1" applyBorder="1" applyAlignment="1">
      <alignment horizontal="right" vertical="center"/>
    </xf>
    <xf numFmtId="38" fontId="2" fillId="0" borderId="0" xfId="2" applyFont="1" applyFill="1" applyBorder="1" applyAlignment="1">
      <alignment horizontal="right" vertical="center" shrinkToFit="1"/>
    </xf>
    <xf numFmtId="182" fontId="2" fillId="0" borderId="8" xfId="2" applyNumberFormat="1" applyFont="1" applyBorder="1" applyAlignment="1">
      <alignment horizontal="right" vertical="center" shrinkToFit="1"/>
    </xf>
    <xf numFmtId="38" fontId="2" fillId="0" borderId="9" xfId="2" applyFont="1" applyBorder="1" applyAlignment="1">
      <alignment horizontal="right" vertical="center"/>
    </xf>
    <xf numFmtId="38" fontId="26" fillId="0" borderId="0" xfId="2" applyFont="1" applyFill="1" applyBorder="1" applyAlignment="1">
      <alignment horizontal="right" vertical="center" shrinkToFit="1"/>
    </xf>
    <xf numFmtId="0" fontId="26" fillId="0" borderId="8" xfId="2" applyNumberFormat="1" applyFont="1" applyBorder="1" applyAlignment="1">
      <alignment horizontal="right" vertical="center" shrinkToFit="1"/>
    </xf>
    <xf numFmtId="182" fontId="26" fillId="0" borderId="8" xfId="2" applyNumberFormat="1" applyFont="1" applyBorder="1" applyAlignment="1">
      <alignment horizontal="right" vertical="center" shrinkToFit="1"/>
    </xf>
    <xf numFmtId="38" fontId="2" fillId="2" borderId="0" xfId="2" applyFont="1" applyFill="1" applyBorder="1" applyAlignment="1">
      <alignment horizontal="right" vertical="center" shrinkToFit="1"/>
    </xf>
    <xf numFmtId="38" fontId="2" fillId="0" borderId="0" xfId="2" applyFont="1" applyBorder="1" applyAlignment="1">
      <alignment horizontal="right" vertical="center" shrinkToFit="1"/>
    </xf>
    <xf numFmtId="183" fontId="26" fillId="0" borderId="35" xfId="2" applyNumberFormat="1" applyFont="1" applyBorder="1" applyAlignment="1">
      <alignment horizontal="right" vertical="center" shrinkToFit="1"/>
    </xf>
    <xf numFmtId="38" fontId="2" fillId="0" borderId="34" xfId="2" applyFont="1" applyBorder="1" applyAlignment="1">
      <alignment horizontal="right" vertical="center" shrinkToFit="1"/>
    </xf>
    <xf numFmtId="38" fontId="2" fillId="0" borderId="46" xfId="2" applyFont="1" applyBorder="1" applyAlignment="1">
      <alignment horizontal="right" vertical="center"/>
    </xf>
    <xf numFmtId="38" fontId="2" fillId="0" borderId="64" xfId="2" applyFont="1" applyBorder="1" applyAlignment="1">
      <alignment horizontal="right" vertical="center" shrinkToFit="1"/>
    </xf>
    <xf numFmtId="38" fontId="26" fillId="0" borderId="61" xfId="1" applyNumberFormat="1" applyFont="1" applyBorder="1">
      <alignment vertical="center"/>
    </xf>
    <xf numFmtId="38" fontId="2" fillId="0" borderId="8" xfId="2" applyFont="1" applyBorder="1" applyAlignment="1">
      <alignment horizontal="right" vertical="center" shrinkToFit="1"/>
    </xf>
    <xf numFmtId="38" fontId="2" fillId="0" borderId="43" xfId="2" applyFont="1" applyBorder="1" applyAlignment="1">
      <alignment horizontal="right" vertical="center"/>
    </xf>
    <xf numFmtId="38" fontId="2" fillId="0" borderId="62" xfId="2" applyFont="1" applyBorder="1" applyAlignment="1">
      <alignment horizontal="right" vertical="center" shrinkToFit="1"/>
    </xf>
    <xf numFmtId="38" fontId="2" fillId="0" borderId="35" xfId="2" applyFont="1" applyBorder="1" applyAlignment="1">
      <alignment horizontal="right" vertical="center" shrinkToFit="1"/>
    </xf>
    <xf numFmtId="38" fontId="2" fillId="0" borderId="47" xfId="2" applyFont="1" applyBorder="1" applyAlignment="1">
      <alignment horizontal="right" vertical="center"/>
    </xf>
    <xf numFmtId="38" fontId="26" fillId="0" borderId="53" xfId="2" applyFont="1" applyBorder="1" applyAlignment="1">
      <alignment horizontal="right" vertical="center" shrinkToFit="1"/>
    </xf>
    <xf numFmtId="0" fontId="26" fillId="0" borderId="65" xfId="1" applyFont="1" applyBorder="1" applyAlignment="1">
      <alignment vertical="center" shrinkToFit="1"/>
    </xf>
    <xf numFmtId="0" fontId="26" fillId="0" borderId="53" xfId="1" applyFont="1" applyBorder="1" applyAlignment="1">
      <alignment vertical="center" shrinkToFit="1"/>
    </xf>
    <xf numFmtId="0" fontId="26" fillId="0" borderId="66" xfId="1" applyFont="1" applyBorder="1" applyAlignment="1">
      <alignment vertical="center" shrinkToFit="1"/>
    </xf>
    <xf numFmtId="38" fontId="26" fillId="0" borderId="63" xfId="1" applyNumberFormat="1" applyFont="1" applyBorder="1">
      <alignment vertical="center"/>
    </xf>
    <xf numFmtId="0" fontId="15" fillId="4" borderId="57" xfId="1" applyFont="1" applyFill="1" applyBorder="1" applyAlignment="1">
      <alignment horizontal="center" vertical="center"/>
    </xf>
    <xf numFmtId="38" fontId="17" fillId="0" borderId="43" xfId="2" applyFont="1" applyBorder="1" applyAlignment="1">
      <alignment horizontal="right" vertical="center"/>
    </xf>
    <xf numFmtId="38" fontId="15" fillId="0" borderId="46" xfId="2" applyFont="1" applyBorder="1" applyAlignment="1">
      <alignment horizontal="right" vertical="center"/>
    </xf>
    <xf numFmtId="38" fontId="15" fillId="0" borderId="47" xfId="2" applyFont="1" applyBorder="1" applyAlignment="1">
      <alignment horizontal="right" vertical="center"/>
    </xf>
    <xf numFmtId="38" fontId="15" fillId="0" borderId="43" xfId="2" applyFont="1" applyBorder="1" applyAlignment="1">
      <alignment horizontal="right" vertical="center"/>
    </xf>
    <xf numFmtId="38" fontId="15" fillId="0" borderId="72" xfId="2" applyFont="1" applyBorder="1" applyAlignment="1">
      <alignment horizontal="right" vertical="center"/>
    </xf>
    <xf numFmtId="38" fontId="19" fillId="4" borderId="45" xfId="2" applyFont="1" applyFill="1" applyBorder="1" applyAlignment="1">
      <alignment horizontal="center" vertical="center" wrapText="1"/>
    </xf>
    <xf numFmtId="38" fontId="15" fillId="0" borderId="49" xfId="2" applyFont="1" applyBorder="1" applyAlignment="1">
      <alignment horizontal="right" vertical="center"/>
    </xf>
    <xf numFmtId="38" fontId="15" fillId="0" borderId="44" xfId="2" applyFont="1" applyBorder="1" applyAlignment="1">
      <alignment horizontal="right" vertical="center"/>
    </xf>
    <xf numFmtId="38" fontId="17" fillId="0" borderId="69" xfId="2" applyFont="1" applyBorder="1">
      <alignment vertical="center"/>
    </xf>
    <xf numFmtId="0" fontId="4" fillId="2" borderId="15" xfId="0" applyFont="1" applyFill="1" applyBorder="1">
      <alignment vertical="center"/>
    </xf>
    <xf numFmtId="0" fontId="27" fillId="2" borderId="0" xfId="0" applyFont="1" applyFill="1">
      <alignment vertical="center"/>
    </xf>
    <xf numFmtId="0" fontId="22" fillId="2" borderId="0" xfId="0" applyFont="1" applyFill="1">
      <alignment vertical="center"/>
    </xf>
    <xf numFmtId="0" fontId="2" fillId="2" borderId="2" xfId="0" applyFont="1" applyFill="1" applyBorder="1" applyAlignment="1">
      <alignment horizontal="distributed" vertical="center"/>
    </xf>
    <xf numFmtId="0" fontId="6" fillId="2" borderId="0" xfId="0" applyFont="1" applyFill="1" applyAlignment="1">
      <alignment horizontal="center" vertical="center"/>
    </xf>
    <xf numFmtId="0" fontId="2" fillId="2" borderId="0" xfId="0" applyFont="1" applyFill="1" applyAlignment="1">
      <alignment horizontal="right" vertical="center"/>
    </xf>
    <xf numFmtId="0" fontId="27" fillId="2" borderId="0" xfId="0" quotePrefix="1" applyFont="1" applyFill="1">
      <alignment vertical="center"/>
    </xf>
    <xf numFmtId="0" fontId="2" fillId="2" borderId="0" xfId="0" applyFont="1" applyFill="1" applyAlignment="1">
      <alignment horizontal="distributed" vertical="center"/>
    </xf>
    <xf numFmtId="0" fontId="2" fillId="2" borderId="0" xfId="0" applyFont="1" applyFill="1" applyAlignment="1">
      <alignment horizontal="left" vertical="center"/>
    </xf>
    <xf numFmtId="0" fontId="22" fillId="2" borderId="0" xfId="0" quotePrefix="1" applyFont="1" applyFill="1">
      <alignment vertical="center"/>
    </xf>
    <xf numFmtId="0" fontId="6" fillId="2" borderId="0" xfId="0" quotePrefix="1" applyFont="1" applyFill="1">
      <alignment vertical="center"/>
    </xf>
    <xf numFmtId="0" fontId="6" fillId="2" borderId="0" xfId="0" quotePrefix="1" applyFont="1" applyFill="1" applyAlignment="1">
      <alignment horizontal="center" vertical="center"/>
    </xf>
    <xf numFmtId="0" fontId="6" fillId="2" borderId="0" xfId="0" applyFont="1" applyFill="1" applyAlignment="1">
      <alignment vertical="center" shrinkToFit="1"/>
    </xf>
    <xf numFmtId="0" fontId="6" fillId="2" borderId="0" xfId="0" applyFont="1" applyFill="1" applyAlignment="1">
      <alignment horizontal="left" vertical="center"/>
    </xf>
    <xf numFmtId="179" fontId="6" fillId="2" borderId="0" xfId="0" applyNumberFormat="1" applyFont="1" applyFill="1" applyAlignment="1">
      <alignment horizontal="distributed" vertical="center"/>
    </xf>
    <xf numFmtId="0" fontId="29" fillId="2" borderId="0" xfId="0" applyFont="1" applyFill="1">
      <alignment vertical="center"/>
    </xf>
    <xf numFmtId="0" fontId="30" fillId="2" borderId="0" xfId="0" applyFont="1" applyFill="1">
      <alignment vertical="center"/>
    </xf>
    <xf numFmtId="0" fontId="2" fillId="2" borderId="0" xfId="0" applyFont="1" applyFill="1" applyAlignment="1">
      <alignment horizontal="center" vertical="center"/>
    </xf>
    <xf numFmtId="176" fontId="6" fillId="2" borderId="0" xfId="0" applyNumberFormat="1" applyFont="1" applyFill="1" applyAlignment="1">
      <alignment horizontal="right" vertical="center"/>
    </xf>
    <xf numFmtId="0" fontId="2" fillId="2" borderId="0" xfId="0" applyFont="1" applyFill="1" applyAlignment="1">
      <alignment horizontal="centerContinuous" vertical="center"/>
    </xf>
    <xf numFmtId="0" fontId="31" fillId="2" borderId="0" xfId="0" applyFont="1" applyFill="1">
      <alignment vertical="center"/>
    </xf>
    <xf numFmtId="0" fontId="27" fillId="2" borderId="0" xfId="0" quotePrefix="1" applyFont="1" applyFill="1" applyAlignment="1"/>
    <xf numFmtId="0" fontId="2" fillId="2" borderId="0" xfId="0" applyFont="1" applyFill="1" applyAlignment="1"/>
    <xf numFmtId="0" fontId="2" fillId="2" borderId="3" xfId="0" quotePrefix="1" applyFont="1" applyFill="1" applyBorder="1" applyAlignment="1">
      <alignment horizontal="center" vertical="center"/>
    </xf>
    <xf numFmtId="0" fontId="2" fillId="2" borderId="15" xfId="0" applyFont="1" applyFill="1" applyBorder="1">
      <alignment vertical="center"/>
    </xf>
    <xf numFmtId="176" fontId="2" fillId="2" borderId="3" xfId="0" applyNumberFormat="1" applyFont="1" applyFill="1" applyBorder="1" applyAlignment="1">
      <alignment horizontal="right" vertical="center" shrinkToFit="1"/>
    </xf>
    <xf numFmtId="176" fontId="2" fillId="2" borderId="0" xfId="0" applyNumberFormat="1" applyFont="1" applyFill="1" applyAlignment="1">
      <alignment horizontal="left" vertical="center" shrinkToFit="1"/>
    </xf>
    <xf numFmtId="180" fontId="2" fillId="2" borderId="0" xfId="0" applyNumberFormat="1" applyFont="1" applyFill="1" applyAlignment="1">
      <alignment vertical="center" shrinkToFit="1"/>
    </xf>
    <xf numFmtId="0" fontId="2" fillId="2" borderId="4" xfId="0" applyFont="1" applyFill="1" applyBorder="1" applyAlignment="1">
      <alignment horizontal="distributed" vertical="center"/>
    </xf>
    <xf numFmtId="0" fontId="2" fillId="2" borderId="5" xfId="0" applyFont="1" applyFill="1" applyBorder="1" applyAlignment="1">
      <alignment vertical="center" shrinkToFit="1"/>
    </xf>
    <xf numFmtId="0" fontId="2" fillId="2" borderId="2" xfId="0" applyFont="1" applyFill="1" applyBorder="1" applyAlignment="1">
      <alignment horizontal="distributed" vertical="center" wrapText="1"/>
    </xf>
    <xf numFmtId="0" fontId="2" fillId="2" borderId="5" xfId="0" applyFont="1" applyFill="1" applyBorder="1">
      <alignment vertical="center"/>
    </xf>
    <xf numFmtId="0" fontId="2" fillId="2" borderId="16" xfId="0" applyFont="1" applyFill="1" applyBorder="1" applyAlignment="1">
      <alignment horizontal="distributed" vertical="center"/>
    </xf>
    <xf numFmtId="0" fontId="2" fillId="2" borderId="15" xfId="0" applyFont="1" applyFill="1" applyBorder="1" applyAlignment="1">
      <alignment vertical="center" wrapText="1"/>
    </xf>
    <xf numFmtId="0" fontId="2" fillId="2" borderId="11" xfId="0" applyFont="1" applyFill="1" applyBorder="1">
      <alignment vertical="center"/>
    </xf>
    <xf numFmtId="0" fontId="2" fillId="2" borderId="10" xfId="0" applyFont="1" applyFill="1" applyBorder="1">
      <alignment vertical="center"/>
    </xf>
    <xf numFmtId="0" fontId="4" fillId="2" borderId="12" xfId="0" applyFont="1" applyFill="1" applyBorder="1">
      <alignment vertical="center"/>
    </xf>
    <xf numFmtId="0" fontId="2" fillId="2" borderId="4" xfId="0" applyFont="1" applyFill="1" applyBorder="1" applyAlignment="1">
      <alignment horizontal="distributed" vertical="center" wrapText="1"/>
    </xf>
    <xf numFmtId="0" fontId="4" fillId="2" borderId="14" xfId="0" applyFont="1" applyFill="1" applyBorder="1" applyAlignment="1">
      <alignment horizontal="distributed" vertical="center"/>
    </xf>
    <xf numFmtId="0" fontId="2" fillId="2" borderId="18" xfId="0" applyFont="1" applyFill="1" applyBorder="1">
      <alignment vertical="center"/>
    </xf>
    <xf numFmtId="0" fontId="2" fillId="2" borderId="15" xfId="0" applyFont="1" applyFill="1" applyBorder="1" applyAlignment="1">
      <alignment horizontal="distributed" vertical="center"/>
    </xf>
    <xf numFmtId="0" fontId="4" fillId="2" borderId="4" xfId="0" applyFont="1" applyFill="1" applyBorder="1" applyAlignment="1">
      <alignment horizontal="distributed" vertical="center"/>
    </xf>
    <xf numFmtId="0" fontId="2" fillId="2" borderId="12" xfId="0" applyFont="1" applyFill="1" applyBorder="1" applyAlignment="1">
      <alignment vertical="center" shrinkToFit="1"/>
    </xf>
    <xf numFmtId="0" fontId="2" fillId="2" borderId="0" xfId="0" quotePrefix="1" applyFont="1" applyFill="1">
      <alignment vertical="center"/>
    </xf>
    <xf numFmtId="0" fontId="2" fillId="2" borderId="0" xfId="0" applyFont="1" applyFill="1" applyAlignment="1">
      <alignment vertical="center" wrapText="1"/>
    </xf>
    <xf numFmtId="0" fontId="2" fillId="2" borderId="5" xfId="0" applyFont="1" applyFill="1" applyBorder="1" applyAlignment="1">
      <alignment vertical="center" wrapText="1"/>
    </xf>
    <xf numFmtId="0" fontId="4" fillId="2" borderId="5" xfId="0" applyFont="1" applyFill="1" applyBorder="1" applyAlignment="1">
      <alignment vertical="center" shrinkToFi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right" vertical="center"/>
    </xf>
    <xf numFmtId="0" fontId="2" fillId="2" borderId="9" xfId="0" applyFont="1" applyFill="1" applyBorder="1" applyAlignment="1">
      <alignment vertical="center" wrapText="1"/>
    </xf>
    <xf numFmtId="0" fontId="2" fillId="2" borderId="9" xfId="0" applyFont="1" applyFill="1" applyBorder="1">
      <alignment vertical="center"/>
    </xf>
    <xf numFmtId="0" fontId="2" fillId="2" borderId="2" xfId="0" applyFont="1" applyFill="1" applyBorder="1" applyAlignment="1">
      <alignment horizontal="justify" vertical="center" wrapText="1"/>
    </xf>
    <xf numFmtId="38" fontId="15" fillId="5" borderId="16" xfId="2" applyFont="1" applyFill="1" applyBorder="1" applyAlignment="1">
      <alignment vertical="center"/>
    </xf>
    <xf numFmtId="38" fontId="15" fillId="5" borderId="16" xfId="2" applyFont="1" applyFill="1" applyBorder="1" applyAlignment="1">
      <alignment horizontal="right" vertical="center"/>
    </xf>
    <xf numFmtId="38" fontId="15" fillId="5" borderId="17" xfId="2" applyFont="1" applyFill="1" applyBorder="1" applyAlignment="1">
      <alignment horizontal="right" vertical="center"/>
    </xf>
    <xf numFmtId="38" fontId="26" fillId="0" borderId="75" xfId="2" applyFont="1" applyBorder="1" applyAlignment="1">
      <alignment horizontal="right" vertical="center"/>
    </xf>
    <xf numFmtId="0" fontId="12" fillId="5" borderId="18" xfId="1" applyFill="1" applyBorder="1">
      <alignment vertical="center"/>
    </xf>
    <xf numFmtId="0" fontId="2" fillId="2" borderId="3" xfId="0" applyFont="1" applyFill="1" applyBorder="1" applyAlignment="1">
      <alignment horizontal="right" vertical="center"/>
    </xf>
    <xf numFmtId="176" fontId="2" fillId="2" borderId="0" xfId="0" applyNumberFormat="1" applyFont="1" applyFill="1" applyAlignment="1">
      <alignment horizontal="left" vertical="center"/>
    </xf>
    <xf numFmtId="0" fontId="28" fillId="2" borderId="0" xfId="0" applyFont="1" applyFill="1">
      <alignment vertical="center"/>
    </xf>
    <xf numFmtId="176" fontId="2" fillId="2" borderId="0" xfId="0" applyNumberFormat="1" applyFont="1" applyFill="1" applyAlignment="1">
      <alignment horizontal="right" vertical="center"/>
    </xf>
    <xf numFmtId="0" fontId="4" fillId="2" borderId="3" xfId="0" applyFont="1" applyFill="1" applyBorder="1">
      <alignment vertical="center"/>
    </xf>
    <xf numFmtId="0" fontId="6" fillId="2" borderId="9" xfId="0" applyFont="1" applyFill="1" applyBorder="1" applyAlignment="1">
      <alignment vertical="center" shrinkToFit="1"/>
    </xf>
    <xf numFmtId="0" fontId="6" fillId="2" borderId="0" xfId="0" applyFont="1" applyFill="1" applyAlignment="1">
      <alignment vertical="center" shrinkToFit="1"/>
    </xf>
    <xf numFmtId="0" fontId="6" fillId="2" borderId="11" xfId="0" applyFont="1" applyFill="1" applyBorder="1" applyAlignment="1">
      <alignment vertical="center" shrinkToFit="1"/>
    </xf>
    <xf numFmtId="0" fontId="2" fillId="2" borderId="0" xfId="0" applyFont="1" applyFill="1" applyAlignment="1">
      <alignment horizontal="left" vertical="center" wrapText="1"/>
    </xf>
    <xf numFmtId="0" fontId="2" fillId="2" borderId="4" xfId="0" applyFont="1" applyFill="1" applyBorder="1">
      <alignment vertical="center"/>
    </xf>
    <xf numFmtId="0" fontId="2" fillId="2" borderId="2" xfId="0" applyFont="1" applyFill="1" applyBorder="1">
      <alignment vertical="center"/>
    </xf>
    <xf numFmtId="0" fontId="2" fillId="2" borderId="5" xfId="0" applyFont="1" applyFill="1" applyBorder="1">
      <alignmen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2" fillId="2" borderId="5" xfId="0" applyFont="1" applyFill="1" applyBorder="1" applyAlignment="1">
      <alignment horizontal="left" vertical="center"/>
    </xf>
    <xf numFmtId="0" fontId="2" fillId="2" borderId="15" xfId="0" applyFont="1" applyFill="1" applyBorder="1">
      <alignment vertical="center"/>
    </xf>
    <xf numFmtId="0" fontId="2" fillId="2" borderId="10" xfId="0" applyFont="1" applyFill="1" applyBorder="1">
      <alignment vertical="center"/>
    </xf>
    <xf numFmtId="0" fontId="2" fillId="2" borderId="1" xfId="0" applyFont="1" applyFill="1" applyBorder="1">
      <alignment vertical="center"/>
    </xf>
    <xf numFmtId="0" fontId="2" fillId="2" borderId="12" xfId="0" applyFont="1" applyFill="1" applyBorder="1">
      <alignment vertical="center"/>
    </xf>
    <xf numFmtId="0" fontId="2" fillId="2" borderId="15" xfId="0" applyFont="1" applyFill="1" applyBorder="1" applyAlignment="1">
      <alignment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2" fillId="2" borderId="12" xfId="0" applyFont="1" applyFill="1" applyBorder="1" applyAlignment="1">
      <alignment vertical="center" wrapText="1"/>
    </xf>
    <xf numFmtId="0" fontId="2" fillId="2" borderId="2" xfId="0" applyFont="1" applyFill="1" applyBorder="1" applyAlignment="1">
      <alignment vertical="center" wrapText="1"/>
    </xf>
    <xf numFmtId="0" fontId="2" fillId="2" borderId="5" xfId="0" applyFont="1" applyFill="1" applyBorder="1" applyAlignment="1">
      <alignment vertical="center" wrapText="1"/>
    </xf>
    <xf numFmtId="0" fontId="2" fillId="2" borderId="1" xfId="0" applyFont="1" applyFill="1" applyBorder="1" applyAlignment="1">
      <alignment horizontal="center" vertical="center"/>
    </xf>
    <xf numFmtId="0" fontId="2" fillId="2" borderId="16" xfId="0" applyFont="1" applyFill="1" applyBorder="1" applyAlignment="1">
      <alignment horizontal="distributed" vertical="center"/>
    </xf>
    <xf numFmtId="0" fontId="2" fillId="2" borderId="17"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2"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2" borderId="14"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74" xfId="0" applyFont="1" applyFill="1" applyBorder="1" applyAlignment="1">
      <alignment horizontal="distributed" vertical="center"/>
    </xf>
    <xf numFmtId="0" fontId="2" fillId="2" borderId="73" xfId="0" applyFont="1" applyFill="1" applyBorder="1" applyAlignment="1">
      <alignment horizontal="distributed" vertical="center"/>
    </xf>
    <xf numFmtId="0" fontId="2" fillId="2" borderId="17" xfId="0" applyFont="1" applyFill="1" applyBorder="1">
      <alignment vertical="center"/>
    </xf>
    <xf numFmtId="0" fontId="2" fillId="2" borderId="18" xfId="0" applyFont="1" applyFill="1" applyBorder="1">
      <alignment vertical="center"/>
    </xf>
    <xf numFmtId="0" fontId="2" fillId="2" borderId="1" xfId="0" applyFont="1" applyFill="1" applyBorder="1" applyAlignment="1">
      <alignment vertical="center" shrinkToFit="1"/>
    </xf>
    <xf numFmtId="0" fontId="2" fillId="2" borderId="12" xfId="0" applyFont="1" applyFill="1" applyBorder="1" applyAlignment="1">
      <alignment vertical="center" shrinkToFit="1"/>
    </xf>
    <xf numFmtId="0" fontId="2" fillId="2" borderId="0" xfId="0" applyFont="1" applyFill="1" applyAlignment="1">
      <alignment horizontal="center" vertical="center"/>
    </xf>
    <xf numFmtId="0" fontId="8" fillId="2" borderId="0" xfId="0" applyFont="1" applyFill="1" applyAlignment="1">
      <alignment horizontal="right" vertical="center"/>
    </xf>
    <xf numFmtId="0" fontId="2" fillId="2" borderId="0" xfId="0" applyFont="1" applyFill="1">
      <alignment vertical="center"/>
    </xf>
    <xf numFmtId="0" fontId="2" fillId="2" borderId="11" xfId="0" applyFont="1" applyFill="1" applyBorder="1">
      <alignment vertical="center"/>
    </xf>
    <xf numFmtId="0" fontId="2" fillId="2" borderId="33" xfId="0" applyFont="1" applyFill="1" applyBorder="1" applyAlignment="1">
      <alignment horizontal="distributed" vertical="center" wrapText="1"/>
    </xf>
    <xf numFmtId="0" fontId="2" fillId="2" borderId="2" xfId="0" applyFont="1" applyFill="1" applyBorder="1" applyAlignment="1">
      <alignment horizontal="distributed" vertical="center" wrapText="1"/>
    </xf>
    <xf numFmtId="0" fontId="2" fillId="2" borderId="13" xfId="0" applyFont="1" applyFill="1" applyBorder="1" applyAlignment="1">
      <alignment horizontal="distributed" vertical="center" wrapText="1"/>
    </xf>
    <xf numFmtId="0" fontId="2" fillId="2" borderId="15" xfId="0" applyFont="1" applyFill="1" applyBorder="1" applyAlignment="1">
      <alignment horizontal="distributed" vertical="center" wrapText="1"/>
    </xf>
    <xf numFmtId="0" fontId="2" fillId="2" borderId="14" xfId="0" applyFont="1" applyFill="1" applyBorder="1" applyAlignment="1">
      <alignment horizontal="distributed" vertical="center" wrapText="1"/>
    </xf>
    <xf numFmtId="0" fontId="2" fillId="2" borderId="1" xfId="0" applyFont="1" applyFill="1" applyBorder="1" applyAlignment="1">
      <alignment horizontal="distributed" vertical="center" wrapText="1"/>
    </xf>
    <xf numFmtId="0" fontId="2" fillId="2" borderId="4" xfId="0" applyFont="1" applyFill="1" applyBorder="1" applyAlignment="1">
      <alignment horizontal="distributed" vertical="center" wrapText="1"/>
    </xf>
    <xf numFmtId="0" fontId="4" fillId="2" borderId="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vertical="center" wrapText="1"/>
    </xf>
    <xf numFmtId="0" fontId="4" fillId="2" borderId="2" xfId="0" applyFont="1" applyFill="1" applyBorder="1" applyAlignment="1">
      <alignment vertical="center" wrapText="1"/>
    </xf>
    <xf numFmtId="0" fontId="4" fillId="2" borderId="5" xfId="0" applyFont="1" applyFill="1" applyBorder="1" applyAlignment="1">
      <alignment vertical="center" wrapText="1"/>
    </xf>
    <xf numFmtId="0" fontId="2" fillId="2" borderId="13" xfId="0" applyFont="1" applyFill="1" applyBorder="1">
      <alignment vertical="center"/>
    </xf>
    <xf numFmtId="0" fontId="2" fillId="2" borderId="10"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14" xfId="0" applyFont="1" applyFill="1" applyBorder="1">
      <alignment vertical="center"/>
    </xf>
    <xf numFmtId="0" fontId="2" fillId="2" borderId="15" xfId="0" applyFont="1" applyFill="1" applyBorder="1" applyAlignment="1">
      <alignment horizontal="right" vertical="center"/>
    </xf>
    <xf numFmtId="0" fontId="2" fillId="2" borderId="10" xfId="0" applyFont="1" applyFill="1" applyBorder="1" applyAlignment="1">
      <alignment horizontal="righ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5" xfId="0" applyFont="1" applyFill="1" applyBorder="1" applyAlignment="1">
      <alignment horizontal="distributed" vertical="center"/>
    </xf>
    <xf numFmtId="0" fontId="2" fillId="2" borderId="2" xfId="0" applyFont="1" applyFill="1" applyBorder="1" applyAlignment="1">
      <alignment horizontal="center" vertical="center"/>
    </xf>
    <xf numFmtId="0" fontId="2" fillId="2" borderId="13" xfId="0" applyFont="1" applyFill="1" applyBorder="1" applyAlignment="1">
      <alignment vertical="center" wrapText="1"/>
    </xf>
    <xf numFmtId="0" fontId="2" fillId="2" borderId="4" xfId="0" applyFont="1" applyFill="1" applyBorder="1" applyAlignment="1">
      <alignment horizontal="center" vertical="center" wrapText="1"/>
    </xf>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0" xfId="0" applyFont="1" applyFill="1" applyAlignment="1">
      <alignment vertical="center" wrapText="1"/>
    </xf>
    <xf numFmtId="0" fontId="15" fillId="0" borderId="0" xfId="1" applyFont="1" applyAlignment="1">
      <alignment vertical="center" shrinkToFit="1"/>
    </xf>
    <xf numFmtId="0" fontId="15" fillId="0" borderId="11" xfId="1" applyFont="1" applyBorder="1" applyAlignment="1">
      <alignment vertical="center" shrinkToFit="1"/>
    </xf>
    <xf numFmtId="0" fontId="14" fillId="0" borderId="16" xfId="1" applyFont="1" applyBorder="1" applyAlignment="1">
      <alignment horizontal="center" vertical="center"/>
    </xf>
    <xf numFmtId="0" fontId="14" fillId="0" borderId="17" xfId="1" applyFont="1" applyBorder="1" applyAlignment="1">
      <alignment horizontal="center" vertical="center"/>
    </xf>
    <xf numFmtId="0" fontId="14" fillId="0" borderId="18" xfId="1" applyFont="1" applyBorder="1" applyAlignment="1">
      <alignment horizontal="center" vertical="center"/>
    </xf>
    <xf numFmtId="0" fontId="19" fillId="2" borderId="16" xfId="1" applyFont="1" applyFill="1" applyBorder="1" applyAlignment="1">
      <alignment vertical="center" shrinkToFit="1"/>
    </xf>
    <xf numFmtId="0" fontId="19" fillId="2" borderId="18" xfId="1" applyFont="1" applyFill="1" applyBorder="1" applyAlignment="1">
      <alignment vertical="center" shrinkToFit="1"/>
    </xf>
    <xf numFmtId="0" fontId="15" fillId="0" borderId="27" xfId="1" applyFont="1" applyBorder="1" applyAlignment="1">
      <alignment vertical="center" shrinkToFit="1"/>
    </xf>
    <xf numFmtId="0" fontId="15" fillId="0" borderId="28" xfId="1" applyFont="1" applyBorder="1" applyAlignment="1">
      <alignment vertical="center" shrinkToFit="1"/>
    </xf>
    <xf numFmtId="0" fontId="15" fillId="0" borderId="25" xfId="1" applyFont="1" applyBorder="1" applyAlignment="1">
      <alignment horizontal="left" vertical="center" shrinkToFit="1"/>
    </xf>
    <xf numFmtId="0" fontId="15" fillId="0" borderId="26" xfId="1" applyFont="1" applyBorder="1" applyAlignment="1">
      <alignment horizontal="left" vertical="center" shrinkToFit="1"/>
    </xf>
    <xf numFmtId="0" fontId="17" fillId="0" borderId="32" xfId="1" applyFont="1" applyBorder="1" applyAlignment="1">
      <alignment horizontal="left" vertical="center" shrinkToFit="1"/>
    </xf>
    <xf numFmtId="0" fontId="17" fillId="0" borderId="31" xfId="1" applyFont="1" applyBorder="1" applyAlignment="1">
      <alignment horizontal="left" vertical="center" shrinkToFit="1"/>
    </xf>
    <xf numFmtId="0" fontId="15" fillId="4" borderId="33" xfId="1" applyFont="1" applyFill="1" applyBorder="1" applyAlignment="1">
      <alignment horizontal="center" vertical="center"/>
    </xf>
    <xf numFmtId="0" fontId="15" fillId="4" borderId="2" xfId="1" applyFont="1" applyFill="1" applyBorder="1" applyAlignment="1">
      <alignment horizontal="center" vertical="center"/>
    </xf>
    <xf numFmtId="0" fontId="15" fillId="4" borderId="5" xfId="1" applyFont="1" applyFill="1" applyBorder="1" applyAlignment="1">
      <alignment horizontal="center" vertical="center"/>
    </xf>
    <xf numFmtId="0" fontId="15" fillId="0" borderId="26" xfId="1" applyFont="1" applyBorder="1" applyAlignment="1">
      <alignment vertical="center" shrinkToFit="1"/>
    </xf>
    <xf numFmtId="0" fontId="15" fillId="0" borderId="30" xfId="1" applyFont="1" applyBorder="1" applyAlignment="1">
      <alignment vertical="center" shrinkToFit="1"/>
    </xf>
    <xf numFmtId="0" fontId="15" fillId="0" borderId="13" xfId="1" applyFont="1" applyBorder="1" applyAlignment="1">
      <alignment horizontal="left" vertical="center" shrinkToFit="1"/>
    </xf>
    <xf numFmtId="0" fontId="15" fillId="0" borderId="15" xfId="1" applyFont="1" applyBorder="1" applyAlignment="1">
      <alignment horizontal="left" vertical="center" shrinkToFit="1"/>
    </xf>
    <xf numFmtId="0" fontId="15" fillId="0" borderId="27" xfId="1" applyFont="1" applyBorder="1" applyAlignment="1">
      <alignment vertical="top" wrapText="1"/>
    </xf>
    <xf numFmtId="0" fontId="15" fillId="0" borderId="28" xfId="1" applyFont="1" applyBorder="1" applyAlignment="1">
      <alignment vertical="top" wrapText="1"/>
    </xf>
    <xf numFmtId="0" fontId="15" fillId="4" borderId="20" xfId="1" applyFont="1" applyFill="1" applyBorder="1" applyAlignment="1">
      <alignment horizontal="center" vertical="center"/>
    </xf>
    <xf numFmtId="0" fontId="15" fillId="4" borderId="21" xfId="1" applyFont="1" applyFill="1" applyBorder="1" applyAlignment="1">
      <alignment horizontal="center" vertical="center"/>
    </xf>
    <xf numFmtId="0" fontId="15" fillId="4" borderId="22" xfId="1" applyFont="1" applyFill="1" applyBorder="1" applyAlignment="1">
      <alignment horizontal="center" vertical="center"/>
    </xf>
    <xf numFmtId="0" fontId="15" fillId="4" borderId="23" xfId="1" applyFont="1" applyFill="1" applyBorder="1" applyAlignment="1">
      <alignment horizontal="center" vertical="center"/>
    </xf>
    <xf numFmtId="0" fontId="15" fillId="0" borderId="29" xfId="1" applyFont="1" applyBorder="1" applyAlignment="1">
      <alignment horizontal="left" vertical="center" shrinkToFit="1"/>
    </xf>
    <xf numFmtId="0" fontId="15" fillId="0" borderId="27" xfId="1" applyFont="1" applyBorder="1" applyAlignment="1">
      <alignment horizontal="left" vertical="center" shrinkToFit="1"/>
    </xf>
    <xf numFmtId="0" fontId="15" fillId="0" borderId="26" xfId="1" applyFont="1" applyBorder="1">
      <alignment vertical="center"/>
    </xf>
    <xf numFmtId="0" fontId="2" fillId="2" borderId="1" xfId="0" applyFont="1" applyFill="1" applyBorder="1" applyAlignment="1">
      <alignment horizontal="left" vertical="center" wrapText="1"/>
    </xf>
    <xf numFmtId="0" fontId="2" fillId="2" borderId="9" xfId="0" applyFont="1" applyFill="1" applyBorder="1" applyAlignment="1">
      <alignment horizontal="distributed" vertical="center"/>
    </xf>
    <xf numFmtId="0" fontId="2" fillId="2" borderId="0" xfId="0" applyFont="1" applyFill="1" applyAlignment="1">
      <alignment horizontal="right" vertical="center"/>
    </xf>
    <xf numFmtId="0" fontId="6" fillId="2" borderId="0" xfId="0" applyFont="1" applyFill="1" applyAlignment="1">
      <alignment vertical="top" wrapText="1"/>
    </xf>
    <xf numFmtId="0" fontId="6" fillId="2" borderId="0" xfId="0" applyFont="1" applyFill="1">
      <alignment vertical="center"/>
    </xf>
    <xf numFmtId="0" fontId="6" fillId="2" borderId="0" xfId="0" applyFont="1" applyFill="1" applyAlignment="1">
      <alignment horizontal="left" vertical="center" indent="1"/>
    </xf>
    <xf numFmtId="0" fontId="12" fillId="5" borderId="16" xfId="1" applyFill="1" applyBorder="1" applyAlignment="1">
      <alignment horizontal="center" vertical="center"/>
    </xf>
    <xf numFmtId="0" fontId="12" fillId="5" borderId="17" xfId="1" applyFill="1" applyBorder="1" applyAlignment="1">
      <alignment horizontal="center" vertical="center"/>
    </xf>
    <xf numFmtId="0" fontId="12" fillId="5" borderId="18" xfId="1" applyFill="1" applyBorder="1" applyAlignment="1">
      <alignment horizontal="center" vertical="center"/>
    </xf>
    <xf numFmtId="0" fontId="21" fillId="5" borderId="16" xfId="1" applyFont="1" applyFill="1" applyBorder="1" applyAlignment="1">
      <alignment horizontal="center" vertical="center"/>
    </xf>
    <xf numFmtId="0" fontId="21" fillId="5" borderId="17" xfId="1" applyFont="1" applyFill="1" applyBorder="1" applyAlignment="1">
      <alignment horizontal="center" vertical="center"/>
    </xf>
    <xf numFmtId="0" fontId="21" fillId="5" borderId="18" xfId="1" applyFont="1" applyFill="1" applyBorder="1" applyAlignment="1">
      <alignment horizontal="center" vertical="center"/>
    </xf>
    <xf numFmtId="0" fontId="20" fillId="0" borderId="17" xfId="1" applyFont="1" applyBorder="1" applyAlignment="1">
      <alignment vertical="center" shrinkToFit="1"/>
    </xf>
    <xf numFmtId="0" fontId="20" fillId="0" borderId="18" xfId="1" applyFont="1" applyBorder="1" applyAlignment="1">
      <alignment vertical="center" shrinkToFit="1"/>
    </xf>
    <xf numFmtId="0" fontId="12" fillId="5" borderId="56" xfId="1" applyFill="1" applyBorder="1" applyAlignment="1">
      <alignment horizontal="center" vertical="center"/>
    </xf>
    <xf numFmtId="0" fontId="12" fillId="5" borderId="42" xfId="1" applyFill="1" applyBorder="1" applyAlignment="1">
      <alignment horizontal="center" vertical="center"/>
    </xf>
    <xf numFmtId="0" fontId="12" fillId="5" borderId="23" xfId="1" applyFill="1" applyBorder="1" applyAlignment="1">
      <alignment horizontal="center" vertical="center"/>
    </xf>
    <xf numFmtId="0" fontId="12" fillId="5" borderId="59" xfId="1" applyFill="1" applyBorder="1" applyAlignment="1">
      <alignment horizontal="center" vertical="center"/>
    </xf>
    <xf numFmtId="0" fontId="12" fillId="5" borderId="3" xfId="1" applyFill="1" applyBorder="1" applyAlignment="1">
      <alignment horizontal="center" vertical="center"/>
    </xf>
    <xf numFmtId="0" fontId="12" fillId="5" borderId="4" xfId="1" applyFill="1" applyBorder="1" applyAlignment="1">
      <alignment horizontal="center" vertical="center"/>
    </xf>
    <xf numFmtId="0" fontId="12" fillId="5" borderId="20" xfId="1" applyFill="1" applyBorder="1" applyAlignment="1">
      <alignment horizontal="center" vertical="center"/>
    </xf>
    <xf numFmtId="0" fontId="12" fillId="5" borderId="33" xfId="1" applyFill="1" applyBorder="1" applyAlignment="1">
      <alignment horizontal="center" vertical="center"/>
    </xf>
    <xf numFmtId="0" fontId="12" fillId="5" borderId="57" xfId="1" applyFill="1" applyBorder="1" applyAlignment="1">
      <alignment horizontal="center" vertical="center"/>
    </xf>
    <xf numFmtId="0" fontId="12" fillId="0" borderId="27" xfId="1" applyBorder="1" applyAlignment="1">
      <alignment vertical="center" shrinkToFit="1"/>
    </xf>
    <xf numFmtId="0" fontId="12" fillId="0" borderId="65" xfId="1" applyBorder="1" applyAlignment="1">
      <alignment vertical="center" shrinkToFit="1"/>
    </xf>
    <xf numFmtId="0" fontId="12" fillId="5" borderId="70" xfId="1" applyFill="1" applyBorder="1" applyAlignment="1">
      <alignment horizontal="center" vertical="center"/>
    </xf>
    <xf numFmtId="0" fontId="12" fillId="5" borderId="71" xfId="1" applyFill="1" applyBorder="1" applyAlignment="1">
      <alignment horizontal="center" vertical="center"/>
    </xf>
    <xf numFmtId="0" fontId="12" fillId="0" borderId="27" xfId="1" applyBorder="1">
      <alignment vertical="center"/>
    </xf>
    <xf numFmtId="0" fontId="6" fillId="2" borderId="0" xfId="0" applyFont="1" applyFill="1" applyAlignment="1">
      <alignment horizontal="right" vertical="center"/>
    </xf>
    <xf numFmtId="0" fontId="4" fillId="2" borderId="17" xfId="0" applyFont="1" applyFill="1" applyBorder="1">
      <alignment vertical="center"/>
    </xf>
    <xf numFmtId="0" fontId="4" fillId="2" borderId="18" xfId="0" applyFont="1" applyFill="1" applyBorder="1">
      <alignment vertical="center"/>
    </xf>
    <xf numFmtId="0" fontId="4" fillId="2" borderId="1" xfId="0" applyFont="1" applyFill="1" applyBorder="1" applyAlignment="1">
      <alignment vertical="center" shrinkToFit="1"/>
    </xf>
    <xf numFmtId="0" fontId="4" fillId="2" borderId="12" xfId="0" applyFont="1" applyFill="1" applyBorder="1" applyAlignment="1">
      <alignment vertical="center" shrinkToFit="1"/>
    </xf>
    <xf numFmtId="0" fontId="4" fillId="2" borderId="0" xfId="0" applyFont="1" applyFill="1">
      <alignment vertical="center"/>
    </xf>
    <xf numFmtId="0" fontId="4" fillId="2" borderId="11" xfId="0" applyFont="1" applyFill="1" applyBorder="1">
      <alignment vertical="center"/>
    </xf>
    <xf numFmtId="0" fontId="4" fillId="2" borderId="2" xfId="0" applyFont="1" applyFill="1" applyBorder="1" applyAlignment="1">
      <alignment vertical="center" shrinkToFit="1"/>
    </xf>
    <xf numFmtId="0" fontId="6" fillId="2" borderId="1" xfId="0" applyFont="1" applyFill="1" applyBorder="1">
      <alignment vertical="center"/>
    </xf>
    <xf numFmtId="0" fontId="4" fillId="2" borderId="15" xfId="0" applyFont="1" applyFill="1" applyBorder="1">
      <alignment vertical="center"/>
    </xf>
    <xf numFmtId="0" fontId="4" fillId="2" borderId="10" xfId="0" applyFont="1" applyFill="1" applyBorder="1">
      <alignment vertical="center"/>
    </xf>
    <xf numFmtId="0" fontId="4" fillId="2" borderId="2" xfId="0" applyFont="1" applyFill="1" applyBorder="1">
      <alignment vertical="center"/>
    </xf>
    <xf numFmtId="0" fontId="4" fillId="2" borderId="5" xfId="0" applyFont="1" applyFill="1" applyBorder="1">
      <alignment vertical="center"/>
    </xf>
    <xf numFmtId="0" fontId="4" fillId="2" borderId="15" xfId="0" applyFont="1" applyFill="1" applyBorder="1" applyAlignment="1">
      <alignment vertical="center" shrinkToFit="1"/>
    </xf>
    <xf numFmtId="0" fontId="4" fillId="2" borderId="10" xfId="0" applyFont="1" applyFill="1" applyBorder="1" applyAlignment="1">
      <alignment vertical="center" shrinkToFit="1"/>
    </xf>
    <xf numFmtId="179" fontId="6" fillId="2" borderId="1" xfId="0" applyNumberFormat="1" applyFont="1" applyFill="1" applyBorder="1" applyAlignment="1">
      <alignment horizontal="distributed" vertical="center"/>
    </xf>
    <xf numFmtId="0" fontId="4" fillId="2" borderId="5" xfId="0" applyFont="1" applyFill="1" applyBorder="1" applyAlignment="1">
      <alignment vertical="center" shrinkToFit="1"/>
    </xf>
    <xf numFmtId="0" fontId="4" fillId="2" borderId="1" xfId="0" applyFont="1" applyFill="1" applyBorder="1" applyAlignment="1">
      <alignment vertical="center" wrapText="1" shrinkToFit="1"/>
    </xf>
    <xf numFmtId="0" fontId="4" fillId="2" borderId="12" xfId="0" applyFont="1" applyFill="1" applyBorder="1" applyAlignment="1">
      <alignment vertical="center" wrapText="1" shrinkToFit="1"/>
    </xf>
    <xf numFmtId="0" fontId="4" fillId="2" borderId="15" xfId="0" applyFont="1" applyFill="1" applyBorder="1" applyAlignment="1">
      <alignment vertical="center" wrapText="1" shrinkToFit="1"/>
    </xf>
    <xf numFmtId="0" fontId="4" fillId="2" borderId="10" xfId="0" applyFont="1" applyFill="1" applyBorder="1" applyAlignment="1">
      <alignment vertical="center" wrapText="1" shrinkToFit="1"/>
    </xf>
    <xf numFmtId="0" fontId="21" fillId="0" borderId="17" xfId="1" applyFont="1" applyBorder="1" applyAlignment="1">
      <alignment vertical="center" shrinkToFit="1"/>
    </xf>
    <xf numFmtId="0" fontId="21" fillId="0" borderId="18" xfId="1" applyFont="1" applyBorder="1" applyAlignment="1">
      <alignment vertical="center" shrinkToFit="1"/>
    </xf>
    <xf numFmtId="0" fontId="15" fillId="0" borderId="0" xfId="1" applyFont="1">
      <alignment vertical="center"/>
    </xf>
    <xf numFmtId="0" fontId="15" fillId="0" borderId="11" xfId="1" applyFont="1" applyBorder="1">
      <alignment vertical="center"/>
    </xf>
    <xf numFmtId="0" fontId="15" fillId="0" borderId="27" xfId="1" applyFont="1" applyBorder="1">
      <alignment vertical="center"/>
    </xf>
    <xf numFmtId="0" fontId="15" fillId="0" borderId="28" xfId="1" applyFont="1" applyBorder="1">
      <alignment vertical="center"/>
    </xf>
    <xf numFmtId="0" fontId="15" fillId="0" borderId="23" xfId="1" applyFont="1" applyBorder="1" applyAlignment="1">
      <alignment horizontal="center" vertical="center"/>
    </xf>
    <xf numFmtId="0" fontId="15" fillId="0" borderId="22" xfId="1" applyFont="1" applyBorder="1" applyAlignment="1">
      <alignment horizontal="center" vertical="center"/>
    </xf>
    <xf numFmtId="0" fontId="15" fillId="0" borderId="4" xfId="1" applyFont="1" applyBorder="1" applyAlignment="1">
      <alignment horizontal="center" vertical="center"/>
    </xf>
    <xf numFmtId="0" fontId="15" fillId="0" borderId="5" xfId="1" applyFont="1" applyBorder="1" applyAlignment="1">
      <alignment horizontal="center" vertical="center"/>
    </xf>
    <xf numFmtId="0" fontId="15" fillId="0" borderId="20" xfId="1" applyFont="1" applyBorder="1" applyAlignment="1">
      <alignment horizontal="center" vertical="center"/>
    </xf>
    <xf numFmtId="0" fontId="15" fillId="0" borderId="21" xfId="1" applyFont="1" applyBorder="1" applyAlignment="1">
      <alignment horizontal="center" vertical="center"/>
    </xf>
    <xf numFmtId="0" fontId="25" fillId="0" borderId="26" xfId="1" applyFont="1" applyBorder="1">
      <alignment vertical="center"/>
    </xf>
    <xf numFmtId="0" fontId="25" fillId="0" borderId="30" xfId="1" applyFont="1" applyBorder="1">
      <alignment vertical="center"/>
    </xf>
    <xf numFmtId="0" fontId="15" fillId="0" borderId="33" xfId="1" applyFont="1" applyBorder="1" applyAlignment="1">
      <alignment horizontal="center" vertical="center"/>
    </xf>
    <xf numFmtId="0" fontId="15" fillId="0" borderId="2" xfId="1" applyFont="1" applyBorder="1" applyAlignment="1">
      <alignment horizontal="center" vertical="center"/>
    </xf>
    <xf numFmtId="177" fontId="15" fillId="0" borderId="29" xfId="1" applyNumberFormat="1" applyFont="1" applyBorder="1" applyAlignment="1">
      <alignment vertical="center" shrinkToFit="1"/>
    </xf>
    <xf numFmtId="177" fontId="15" fillId="0" borderId="28" xfId="1" applyNumberFormat="1" applyFont="1" applyBorder="1" applyAlignment="1">
      <alignment vertical="center" shrinkToFit="1"/>
    </xf>
    <xf numFmtId="177" fontId="15" fillId="0" borderId="9" xfId="1" applyNumberFormat="1" applyFont="1" applyBorder="1" applyAlignment="1">
      <alignment vertical="center" shrinkToFit="1"/>
    </xf>
    <xf numFmtId="177" fontId="15" fillId="0" borderId="11" xfId="1" applyNumberFormat="1" applyFont="1" applyBorder="1" applyAlignment="1">
      <alignment vertical="center" shrinkToFit="1"/>
    </xf>
    <xf numFmtId="177" fontId="15" fillId="0" borderId="25" xfId="1" applyNumberFormat="1" applyFont="1" applyBorder="1" applyAlignment="1">
      <alignment vertical="center" shrinkToFit="1"/>
    </xf>
    <xf numFmtId="177" fontId="15" fillId="0" borderId="30" xfId="1" applyNumberFormat="1" applyFont="1" applyBorder="1" applyAlignment="1">
      <alignment vertical="center" shrinkToFit="1"/>
    </xf>
    <xf numFmtId="177" fontId="19" fillId="0" borderId="29" xfId="2" applyNumberFormat="1" applyFont="1" applyBorder="1" applyAlignment="1">
      <alignment vertical="center" shrinkToFit="1"/>
    </xf>
    <xf numFmtId="177" fontId="19" fillId="0" borderId="28" xfId="2" applyNumberFormat="1" applyFont="1" applyBorder="1" applyAlignment="1">
      <alignment vertical="center" shrinkToFit="1"/>
    </xf>
    <xf numFmtId="177" fontId="19" fillId="0" borderId="9" xfId="2" applyNumberFormat="1" applyFont="1" applyBorder="1" applyAlignment="1">
      <alignment vertical="center" shrinkToFit="1"/>
    </xf>
    <xf numFmtId="177" fontId="19" fillId="0" borderId="11" xfId="2" applyNumberFormat="1" applyFont="1" applyBorder="1" applyAlignment="1">
      <alignment vertical="center" shrinkToFit="1"/>
    </xf>
    <xf numFmtId="177" fontId="15" fillId="0" borderId="25" xfId="2" applyNumberFormat="1" applyFont="1" applyBorder="1" applyAlignment="1">
      <alignment vertical="center"/>
    </xf>
    <xf numFmtId="177" fontId="15" fillId="0" borderId="30" xfId="2" applyNumberFormat="1" applyFont="1" applyBorder="1" applyAlignment="1">
      <alignment vertical="center"/>
    </xf>
    <xf numFmtId="177" fontId="15" fillId="0" borderId="36" xfId="2" applyNumberFormat="1" applyFont="1" applyFill="1" applyBorder="1" applyAlignment="1">
      <alignment vertical="center"/>
    </xf>
    <xf numFmtId="177" fontId="15" fillId="0" borderId="37" xfId="2" applyNumberFormat="1" applyFont="1" applyFill="1" applyBorder="1" applyAlignment="1">
      <alignment vertical="center"/>
    </xf>
    <xf numFmtId="177" fontId="18" fillId="0" borderId="29" xfId="2" applyNumberFormat="1" applyFont="1" applyBorder="1" applyAlignment="1">
      <alignment vertical="center"/>
    </xf>
    <xf numFmtId="177" fontId="18" fillId="0" borderId="28" xfId="2" applyNumberFormat="1" applyFont="1" applyBorder="1" applyAlignment="1">
      <alignment vertical="center"/>
    </xf>
    <xf numFmtId="177" fontId="19" fillId="0" borderId="14" xfId="2" applyNumberFormat="1" applyFont="1" applyBorder="1" applyAlignment="1">
      <alignment vertical="center" shrinkToFit="1"/>
    </xf>
    <xf numFmtId="177" fontId="19" fillId="0" borderId="12" xfId="2" applyNumberFormat="1" applyFont="1" applyBorder="1" applyAlignment="1">
      <alignment vertical="center" shrinkToFit="1"/>
    </xf>
    <xf numFmtId="0" fontId="15" fillId="0" borderId="13" xfId="1" applyFont="1" applyBorder="1" applyAlignment="1">
      <alignment vertical="center" shrinkToFit="1"/>
    </xf>
    <xf numFmtId="0" fontId="15" fillId="0" borderId="10" xfId="1" applyFont="1" applyBorder="1" applyAlignment="1">
      <alignment vertical="center" shrinkToFit="1"/>
    </xf>
    <xf numFmtId="0" fontId="15" fillId="0" borderId="14" xfId="1" applyFont="1" applyBorder="1" applyAlignment="1">
      <alignment vertical="center" shrinkToFit="1"/>
    </xf>
    <xf numFmtId="0" fontId="15" fillId="0" borderId="12" xfId="1" applyFont="1" applyBorder="1" applyAlignment="1">
      <alignment vertical="center" shrinkToFit="1"/>
    </xf>
    <xf numFmtId="38" fontId="15" fillId="0" borderId="29" xfId="1" applyNumberFormat="1" applyFont="1" applyBorder="1" applyAlignment="1">
      <alignment vertical="center" shrinkToFit="1"/>
    </xf>
    <xf numFmtId="38" fontId="15" fillId="0" borderId="28" xfId="1" applyNumberFormat="1" applyFont="1" applyBorder="1" applyAlignment="1">
      <alignment vertical="center" shrinkToFit="1"/>
    </xf>
    <xf numFmtId="0" fontId="15" fillId="0" borderId="25" xfId="1" applyFont="1" applyBorder="1" applyAlignment="1">
      <alignment horizontal="center" vertical="center" shrinkToFit="1"/>
    </xf>
    <xf numFmtId="0" fontId="15" fillId="0" borderId="30" xfId="1" applyFont="1" applyBorder="1" applyAlignment="1">
      <alignment horizontal="center" vertical="center" shrinkToFit="1"/>
    </xf>
    <xf numFmtId="38" fontId="15" fillId="0" borderId="25" xfId="1" applyNumberFormat="1" applyFont="1" applyBorder="1" applyAlignment="1">
      <alignment vertical="center" shrinkToFit="1"/>
    </xf>
    <xf numFmtId="38" fontId="15" fillId="0" borderId="30" xfId="1" applyNumberFormat="1" applyFont="1" applyBorder="1" applyAlignment="1">
      <alignment vertical="center" shrinkToFit="1"/>
    </xf>
    <xf numFmtId="38" fontId="15" fillId="0" borderId="32" xfId="1" applyNumberFormat="1" applyFont="1" applyBorder="1" applyAlignment="1">
      <alignment horizontal="center" vertical="center" shrinkToFit="1"/>
    </xf>
    <xf numFmtId="38" fontId="15" fillId="0" borderId="55" xfId="1" applyNumberFormat="1" applyFont="1" applyBorder="1" applyAlignment="1">
      <alignment horizontal="center" vertical="center" shrinkToFit="1"/>
    </xf>
  </cellXfs>
  <cellStyles count="3">
    <cellStyle name="桁区切り 2" xfId="2" xr:uid="{00000000-0005-0000-0000-000001000000}"/>
    <cellStyle name="標準" xfId="0" builtinId="0"/>
    <cellStyle name="標準 2" xfId="1" xr:uid="{00000000-0005-0000-0000-000003000000}"/>
  </cellStyles>
  <dxfs count="2">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297180</xdr:colOff>
      <xdr:row>0</xdr:row>
      <xdr:rowOff>45720</xdr:rowOff>
    </xdr:from>
    <xdr:to>
      <xdr:col>8</xdr:col>
      <xdr:colOff>111180</xdr:colOff>
      <xdr:row>3</xdr:row>
      <xdr:rowOff>106680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3316605" y="45720"/>
          <a:ext cx="576000" cy="57531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twoCellAnchor editAs="oneCell">
    <xdr:from>
      <xdr:col>11</xdr:col>
      <xdr:colOff>312420</xdr:colOff>
      <xdr:row>0</xdr:row>
      <xdr:rowOff>76200</xdr:rowOff>
    </xdr:from>
    <xdr:to>
      <xdr:col>14</xdr:col>
      <xdr:colOff>93345</xdr:colOff>
      <xdr:row>4</xdr:row>
      <xdr:rowOff>95250</xdr:rowOff>
    </xdr:to>
    <xdr:pic>
      <xdr:nvPicPr>
        <xdr:cNvPr id="6" name="図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0" y="76200"/>
          <a:ext cx="209550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297180</xdr:colOff>
      <xdr:row>48</xdr:row>
      <xdr:rowOff>45720</xdr:rowOff>
    </xdr:from>
    <xdr:to>
      <xdr:col>8</xdr:col>
      <xdr:colOff>106680</xdr:colOff>
      <xdr:row>51</xdr:row>
      <xdr:rowOff>106680</xdr:rowOff>
    </xdr:to>
    <xdr:sp macro="" textlink="">
      <xdr:nvSpPr>
        <xdr:cNvPr id="5" name="楕円 4">
          <a:extLst>
            <a:ext uri="{FF2B5EF4-FFF2-40B4-BE49-F238E27FC236}">
              <a16:creationId xmlns:a16="http://schemas.microsoft.com/office/drawing/2014/main" id="{A685D747-4F50-4EFA-B893-58615563FC2B}"/>
            </a:ext>
          </a:extLst>
        </xdr:cNvPr>
        <xdr:cNvSpPr/>
      </xdr:nvSpPr>
      <xdr:spPr>
        <a:xfrm>
          <a:off x="3316605" y="45720"/>
          <a:ext cx="571500" cy="57531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xdr:row>
      <xdr:rowOff>60960</xdr:rowOff>
    </xdr:from>
    <xdr:to>
      <xdr:col>10</xdr:col>
      <xdr:colOff>625475</xdr:colOff>
      <xdr:row>2</xdr:row>
      <xdr:rowOff>160020</xdr:rowOff>
    </xdr:to>
    <xdr:sp macro="" textlink="">
      <xdr:nvSpPr>
        <xdr:cNvPr id="9" name="AutoShape 15">
          <a:extLst>
            <a:ext uri="{FF2B5EF4-FFF2-40B4-BE49-F238E27FC236}">
              <a16:creationId xmlns:a16="http://schemas.microsoft.com/office/drawing/2014/main" id="{00000000-0008-0000-0200-000009000000}"/>
            </a:ext>
          </a:extLst>
        </xdr:cNvPr>
        <xdr:cNvSpPr>
          <a:spLocks noChangeArrowheads="1"/>
        </xdr:cNvSpPr>
      </xdr:nvSpPr>
      <xdr:spPr bwMode="auto">
        <a:xfrm>
          <a:off x="5417820" y="228600"/>
          <a:ext cx="1166495" cy="266700"/>
        </a:xfrm>
        <a:prstGeom prst="roundRect">
          <a:avLst>
            <a:gd name="adj" fmla="val 16667"/>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pPr algn="ctr">
            <a:spcAft>
              <a:spcPts val="0"/>
            </a:spcAft>
          </a:pPr>
          <a:r>
            <a:rPr lang="ja-JP" sz="1400" kern="100">
              <a:effectLst/>
              <a:latin typeface="Century" panose="02040604050505020304" pitchFamily="18" charset="0"/>
              <a:ea typeface="ＭＳ ゴシック" panose="020B0609070205080204" pitchFamily="49" charset="-128"/>
              <a:cs typeface="Times New Roman" panose="02020603050405020304" pitchFamily="18" charset="0"/>
            </a:rPr>
            <a:t>Ｃ・Ｄ区分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0</xdr:colOff>
      <xdr:row>0</xdr:row>
      <xdr:rowOff>121920</xdr:rowOff>
    </xdr:from>
    <xdr:to>
      <xdr:col>1</xdr:col>
      <xdr:colOff>78105</xdr:colOff>
      <xdr:row>3</xdr:row>
      <xdr:rowOff>36195</xdr:rowOff>
    </xdr:to>
    <xdr:sp macro="" textlink="">
      <xdr:nvSpPr>
        <xdr:cNvPr id="10" name="楕円 9">
          <a:extLst>
            <a:ext uri="{FF2B5EF4-FFF2-40B4-BE49-F238E27FC236}">
              <a16:creationId xmlns:a16="http://schemas.microsoft.com/office/drawing/2014/main" id="{00000000-0008-0000-0200-00000A000000}"/>
            </a:ext>
          </a:extLst>
        </xdr:cNvPr>
        <xdr:cNvSpPr>
          <a:spLocks noChangeArrowheads="1"/>
        </xdr:cNvSpPr>
      </xdr:nvSpPr>
      <xdr:spPr bwMode="auto">
        <a:xfrm>
          <a:off x="630555" y="775335"/>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510540</xdr:colOff>
      <xdr:row>0</xdr:row>
      <xdr:rowOff>114300</xdr:rowOff>
    </xdr:from>
    <xdr:to>
      <xdr:col>1</xdr:col>
      <xdr:colOff>937260</xdr:colOff>
      <xdr:row>3</xdr:row>
      <xdr:rowOff>30480</xdr:rowOff>
    </xdr:to>
    <xdr:sp macro="" textlink="">
      <xdr:nvSpPr>
        <xdr:cNvPr id="2061" name="楕円 22">
          <a:extLst>
            <a:ext uri="{FF2B5EF4-FFF2-40B4-BE49-F238E27FC236}">
              <a16:creationId xmlns:a16="http://schemas.microsoft.com/office/drawing/2014/main" id="{00000000-0008-0000-0200-00000D080000}"/>
            </a:ext>
          </a:extLst>
        </xdr:cNvPr>
        <xdr:cNvSpPr>
          <a:spLocks noChangeArrowheads="1"/>
        </xdr:cNvSpPr>
      </xdr:nvSpPr>
      <xdr:spPr bwMode="auto">
        <a:xfrm>
          <a:off x="861060" y="114300"/>
          <a:ext cx="426720" cy="419100"/>
        </a:xfrm>
        <a:prstGeom prst="ellipse">
          <a:avLst/>
        </a:prstGeom>
        <a:solidFill>
          <a:srgbClr val="FFFFFF"/>
        </a:solidFill>
        <a:ln w="9525" cap="rnd">
          <a:solidFill>
            <a:srgbClr val="000000"/>
          </a:solidFill>
          <a:prstDash val="sysDot"/>
          <a:round/>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 </a:t>
          </a:r>
        </a:p>
      </xdr:txBody>
    </xdr:sp>
    <xdr:clientData/>
  </xdr:twoCellAnchor>
  <xdr:twoCellAnchor>
    <xdr:from>
      <xdr:col>1</xdr:col>
      <xdr:colOff>76200</xdr:colOff>
      <xdr:row>0</xdr:row>
      <xdr:rowOff>114300</xdr:rowOff>
    </xdr:from>
    <xdr:to>
      <xdr:col>1</xdr:col>
      <xdr:colOff>504825</xdr:colOff>
      <xdr:row>3</xdr:row>
      <xdr:rowOff>28575</xdr:rowOff>
    </xdr:to>
    <xdr:sp macro="" textlink="">
      <xdr:nvSpPr>
        <xdr:cNvPr id="12" name="楕円 11">
          <a:extLst>
            <a:ext uri="{FF2B5EF4-FFF2-40B4-BE49-F238E27FC236}">
              <a16:creationId xmlns:a16="http://schemas.microsoft.com/office/drawing/2014/main" id="{00000000-0008-0000-0200-00000C000000}"/>
            </a:ext>
          </a:extLst>
        </xdr:cNvPr>
        <xdr:cNvSpPr>
          <a:spLocks noChangeArrowheads="1"/>
        </xdr:cNvSpPr>
      </xdr:nvSpPr>
      <xdr:spPr bwMode="auto">
        <a:xfrm>
          <a:off x="1059180" y="77343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937260</xdr:colOff>
      <xdr:row>0</xdr:row>
      <xdr:rowOff>121920</xdr:rowOff>
    </xdr:from>
    <xdr:to>
      <xdr:col>2</xdr:col>
      <xdr:colOff>24765</xdr:colOff>
      <xdr:row>3</xdr:row>
      <xdr:rowOff>36195</xdr:rowOff>
    </xdr:to>
    <xdr:sp macro="" textlink="">
      <xdr:nvSpPr>
        <xdr:cNvPr id="13" name="楕円 12">
          <a:extLst>
            <a:ext uri="{FF2B5EF4-FFF2-40B4-BE49-F238E27FC236}">
              <a16:creationId xmlns:a16="http://schemas.microsoft.com/office/drawing/2014/main" id="{00000000-0008-0000-0200-00000D000000}"/>
            </a:ext>
          </a:extLst>
        </xdr:cNvPr>
        <xdr:cNvSpPr>
          <a:spLocks noChangeArrowheads="1"/>
        </xdr:cNvSpPr>
      </xdr:nvSpPr>
      <xdr:spPr bwMode="auto">
        <a:xfrm>
          <a:off x="1918335" y="776605"/>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22860</xdr:colOff>
      <xdr:row>0</xdr:row>
      <xdr:rowOff>121920</xdr:rowOff>
    </xdr:from>
    <xdr:to>
      <xdr:col>2</xdr:col>
      <xdr:colOff>451485</xdr:colOff>
      <xdr:row>3</xdr:row>
      <xdr:rowOff>36195</xdr:rowOff>
    </xdr:to>
    <xdr:sp macro="" textlink="">
      <xdr:nvSpPr>
        <xdr:cNvPr id="14" name="楕円 13">
          <a:extLst>
            <a:ext uri="{FF2B5EF4-FFF2-40B4-BE49-F238E27FC236}">
              <a16:creationId xmlns:a16="http://schemas.microsoft.com/office/drawing/2014/main" id="{00000000-0008-0000-0200-00000E000000}"/>
            </a:ext>
          </a:extLst>
        </xdr:cNvPr>
        <xdr:cNvSpPr>
          <a:spLocks noChangeArrowheads="1"/>
        </xdr:cNvSpPr>
      </xdr:nvSpPr>
      <xdr:spPr bwMode="auto">
        <a:xfrm>
          <a:off x="2347595" y="776605"/>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457200</xdr:colOff>
      <xdr:row>0</xdr:row>
      <xdr:rowOff>114300</xdr:rowOff>
    </xdr:from>
    <xdr:to>
      <xdr:col>3</xdr:col>
      <xdr:colOff>299085</xdr:colOff>
      <xdr:row>3</xdr:row>
      <xdr:rowOff>28575</xdr:rowOff>
    </xdr:to>
    <xdr:sp macro="" textlink="">
      <xdr:nvSpPr>
        <xdr:cNvPr id="15" name="楕円 14">
          <a:extLst>
            <a:ext uri="{FF2B5EF4-FFF2-40B4-BE49-F238E27FC236}">
              <a16:creationId xmlns:a16="http://schemas.microsoft.com/office/drawing/2014/main" id="{00000000-0008-0000-0200-00000F000000}"/>
            </a:ext>
          </a:extLst>
        </xdr:cNvPr>
        <xdr:cNvSpPr>
          <a:spLocks noChangeArrowheads="1"/>
        </xdr:cNvSpPr>
      </xdr:nvSpPr>
      <xdr:spPr bwMode="auto">
        <a:xfrm>
          <a:off x="2776855" y="774065"/>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297179</xdr:colOff>
      <xdr:row>0</xdr:row>
      <xdr:rowOff>114300</xdr:rowOff>
    </xdr:from>
    <xdr:to>
      <xdr:col>4</xdr:col>
      <xdr:colOff>62639</xdr:colOff>
      <xdr:row>3</xdr:row>
      <xdr:rowOff>28575</xdr:rowOff>
    </xdr:to>
    <xdr:sp macro="" textlink="">
      <xdr:nvSpPr>
        <xdr:cNvPr id="16" name="楕円 15">
          <a:extLst>
            <a:ext uri="{FF2B5EF4-FFF2-40B4-BE49-F238E27FC236}">
              <a16:creationId xmlns:a16="http://schemas.microsoft.com/office/drawing/2014/main" id="{00000000-0008-0000-0200-000010000000}"/>
            </a:ext>
          </a:extLst>
        </xdr:cNvPr>
        <xdr:cNvSpPr>
          <a:spLocks noChangeArrowheads="1"/>
        </xdr:cNvSpPr>
      </xdr:nvSpPr>
      <xdr:spPr bwMode="auto">
        <a:xfrm>
          <a:off x="2575559" y="114300"/>
          <a:ext cx="428400"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1885950</xdr:colOff>
      <xdr:row>0</xdr:row>
      <xdr:rowOff>36194</xdr:rowOff>
    </xdr:from>
    <xdr:to>
      <xdr:col>6</xdr:col>
      <xdr:colOff>2461950</xdr:colOff>
      <xdr:row>3</xdr:row>
      <xdr:rowOff>107369</xdr:rowOff>
    </xdr:to>
    <xdr:sp macro="" textlink="">
      <xdr:nvSpPr>
        <xdr:cNvPr id="2" name="Oval 1">
          <a:extLst>
            <a:ext uri="{FF2B5EF4-FFF2-40B4-BE49-F238E27FC236}">
              <a16:creationId xmlns:a16="http://schemas.microsoft.com/office/drawing/2014/main" id="{00000000-0008-0000-0000-000003000000}"/>
            </a:ext>
          </a:extLst>
        </xdr:cNvPr>
        <xdr:cNvSpPr>
          <a:spLocks noChangeArrowheads="1"/>
        </xdr:cNvSpPr>
      </xdr:nvSpPr>
      <xdr:spPr bwMode="auto">
        <a:xfrm>
          <a:off x="3238500" y="36194"/>
          <a:ext cx="576000" cy="576000"/>
        </a:xfrm>
        <a:prstGeom prst="ellipse">
          <a:avLst/>
        </a:prstGeom>
        <a:solidFill>
          <a:srgbClr val="FFFFFF"/>
        </a:solidFill>
        <a:ln w="9525" cap="rnd" algn="ctr">
          <a:solidFill>
            <a:srgbClr val="000000"/>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2009775</xdr:colOff>
      <xdr:row>0</xdr:row>
      <xdr:rowOff>66675</xdr:rowOff>
    </xdr:from>
    <xdr:to>
      <xdr:col>3</xdr:col>
      <xdr:colOff>280725</xdr:colOff>
      <xdr:row>3</xdr:row>
      <xdr:rowOff>156900</xdr:rowOff>
    </xdr:to>
    <xdr:sp macro="" textlink="">
      <xdr:nvSpPr>
        <xdr:cNvPr id="2" name="Oval 1">
          <a:extLst>
            <a:ext uri="{FF2B5EF4-FFF2-40B4-BE49-F238E27FC236}">
              <a16:creationId xmlns:a16="http://schemas.microsoft.com/office/drawing/2014/main" id="{C67E7381-2409-4C61-BFA5-A7F4477B60A5}"/>
            </a:ext>
          </a:extLst>
        </xdr:cNvPr>
        <xdr:cNvSpPr>
          <a:spLocks noChangeArrowheads="1"/>
        </xdr:cNvSpPr>
      </xdr:nvSpPr>
      <xdr:spPr bwMode="auto">
        <a:xfrm>
          <a:off x="3000375" y="66675"/>
          <a:ext cx="576000" cy="576000"/>
        </a:xfrm>
        <a:prstGeom prst="ellipse">
          <a:avLst/>
        </a:prstGeom>
        <a:solidFill>
          <a:srgbClr val="FFFFFF"/>
        </a:solidFill>
        <a:ln w="9525" cap="rnd" algn="ctr">
          <a:solidFill>
            <a:srgbClr val="000000"/>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453277</xdr:colOff>
      <xdr:row>1</xdr:row>
      <xdr:rowOff>112059</xdr:rowOff>
    </xdr:from>
    <xdr:to>
      <xdr:col>9</xdr:col>
      <xdr:colOff>716077</xdr:colOff>
      <xdr:row>1</xdr:row>
      <xdr:rowOff>832059</xdr:rowOff>
    </xdr:to>
    <xdr:sp macro="" textlink="">
      <xdr:nvSpPr>
        <xdr:cNvPr id="2" name="Oval 1">
          <a:extLst>
            <a:ext uri="{FF2B5EF4-FFF2-40B4-BE49-F238E27FC236}">
              <a16:creationId xmlns:a16="http://schemas.microsoft.com/office/drawing/2014/main" id="{00000000-0008-0000-0000-000004000000}"/>
            </a:ext>
          </a:extLst>
        </xdr:cNvPr>
        <xdr:cNvSpPr>
          <a:spLocks noChangeArrowheads="1"/>
        </xdr:cNvSpPr>
      </xdr:nvSpPr>
      <xdr:spPr bwMode="auto">
        <a:xfrm>
          <a:off x="4387102" y="188259"/>
          <a:ext cx="720000" cy="720000"/>
        </a:xfrm>
        <a:prstGeom prst="ellipse">
          <a:avLst/>
        </a:prstGeom>
        <a:solidFill>
          <a:srgbClr val="FFFFFF"/>
        </a:solidFill>
        <a:ln w="9525" cap="rnd" algn="ctr">
          <a:solidFill>
            <a:srgbClr val="000000"/>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251459</xdr:colOff>
      <xdr:row>0</xdr:row>
      <xdr:rowOff>22859</xdr:rowOff>
    </xdr:from>
    <xdr:to>
      <xdr:col>7</xdr:col>
      <xdr:colOff>280334</xdr:colOff>
      <xdr:row>4</xdr:row>
      <xdr:rowOff>4109</xdr:rowOff>
    </xdr:to>
    <xdr:sp macro="" textlink="">
      <xdr:nvSpPr>
        <xdr:cNvPr id="2" name="楕円 1">
          <a:extLst>
            <a:ext uri="{FF2B5EF4-FFF2-40B4-BE49-F238E27FC236}">
              <a16:creationId xmlns:a16="http://schemas.microsoft.com/office/drawing/2014/main" id="{00000000-0008-0000-0800-000002000000}"/>
            </a:ext>
          </a:extLst>
        </xdr:cNvPr>
        <xdr:cNvSpPr/>
      </xdr:nvSpPr>
      <xdr:spPr>
        <a:xfrm>
          <a:off x="3175634" y="22859"/>
          <a:ext cx="648000" cy="648000"/>
        </a:xfrm>
        <a:prstGeom prst="ellipse">
          <a:avLst/>
        </a:prstGeom>
        <a:no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1</xdr:row>
      <xdr:rowOff>68580</xdr:rowOff>
    </xdr:from>
    <xdr:to>
      <xdr:col>7</xdr:col>
      <xdr:colOff>513522</xdr:colOff>
      <xdr:row>3</xdr:row>
      <xdr:rowOff>0</xdr:rowOff>
    </xdr:to>
    <xdr:sp macro="" textlink="">
      <xdr:nvSpPr>
        <xdr:cNvPr id="2" name="Oval 1">
          <a:extLst>
            <a:ext uri="{FF2B5EF4-FFF2-40B4-BE49-F238E27FC236}">
              <a16:creationId xmlns:a16="http://schemas.microsoft.com/office/drawing/2014/main" id="{C99EBC63-C2FC-4FD4-8905-00EFCB5A76B9}"/>
            </a:ext>
          </a:extLst>
        </xdr:cNvPr>
        <xdr:cNvSpPr>
          <a:spLocks noChangeArrowheads="1"/>
        </xdr:cNvSpPr>
      </xdr:nvSpPr>
      <xdr:spPr bwMode="auto">
        <a:xfrm>
          <a:off x="3406140" y="144780"/>
          <a:ext cx="513522" cy="44958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428625</xdr:colOff>
      <xdr:row>2</xdr:row>
      <xdr:rowOff>188595</xdr:rowOff>
    </xdr:to>
    <xdr:sp macro="" textlink="">
      <xdr:nvSpPr>
        <xdr:cNvPr id="10" name="楕円 9">
          <a:extLst>
            <a:ext uri="{FF2B5EF4-FFF2-40B4-BE49-F238E27FC236}">
              <a16:creationId xmlns:a16="http://schemas.microsoft.com/office/drawing/2014/main" id="{00000000-0008-0000-0A00-00000A000000}"/>
            </a:ext>
          </a:extLst>
        </xdr:cNvPr>
        <xdr:cNvSpPr>
          <a:spLocks noChangeArrowheads="1"/>
        </xdr:cNvSpPr>
      </xdr:nvSpPr>
      <xdr:spPr bwMode="auto">
        <a:xfrm>
          <a:off x="67056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0</xdr:colOff>
      <xdr:row>1</xdr:row>
      <xdr:rowOff>0</xdr:rowOff>
    </xdr:from>
    <xdr:to>
      <xdr:col>2</xdr:col>
      <xdr:colOff>428625</xdr:colOff>
      <xdr:row>2</xdr:row>
      <xdr:rowOff>188595</xdr:rowOff>
    </xdr:to>
    <xdr:sp macro="" textlink="">
      <xdr:nvSpPr>
        <xdr:cNvPr id="11" name="楕円 10">
          <a:extLst>
            <a:ext uri="{FF2B5EF4-FFF2-40B4-BE49-F238E27FC236}">
              <a16:creationId xmlns:a16="http://schemas.microsoft.com/office/drawing/2014/main" id="{00000000-0008-0000-0A00-00000B000000}"/>
            </a:ext>
          </a:extLst>
        </xdr:cNvPr>
        <xdr:cNvSpPr>
          <a:spLocks noChangeArrowheads="1"/>
        </xdr:cNvSpPr>
      </xdr:nvSpPr>
      <xdr:spPr bwMode="auto">
        <a:xfrm>
          <a:off x="134112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0</xdr:colOff>
      <xdr:row>1</xdr:row>
      <xdr:rowOff>0</xdr:rowOff>
    </xdr:from>
    <xdr:to>
      <xdr:col>3</xdr:col>
      <xdr:colOff>428625</xdr:colOff>
      <xdr:row>2</xdr:row>
      <xdr:rowOff>188595</xdr:rowOff>
    </xdr:to>
    <xdr:sp macro="" textlink="">
      <xdr:nvSpPr>
        <xdr:cNvPr id="12" name="楕円 11">
          <a:extLst>
            <a:ext uri="{FF2B5EF4-FFF2-40B4-BE49-F238E27FC236}">
              <a16:creationId xmlns:a16="http://schemas.microsoft.com/office/drawing/2014/main" id="{00000000-0008-0000-0A00-00000C000000}"/>
            </a:ext>
          </a:extLst>
        </xdr:cNvPr>
        <xdr:cNvSpPr>
          <a:spLocks noChangeArrowheads="1"/>
        </xdr:cNvSpPr>
      </xdr:nvSpPr>
      <xdr:spPr bwMode="auto">
        <a:xfrm>
          <a:off x="201168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4</xdr:col>
      <xdr:colOff>0</xdr:colOff>
      <xdr:row>1</xdr:row>
      <xdr:rowOff>0</xdr:rowOff>
    </xdr:from>
    <xdr:to>
      <xdr:col>4</xdr:col>
      <xdr:colOff>428625</xdr:colOff>
      <xdr:row>2</xdr:row>
      <xdr:rowOff>188595</xdr:rowOff>
    </xdr:to>
    <xdr:sp macro="" textlink="">
      <xdr:nvSpPr>
        <xdr:cNvPr id="13" name="楕円 12">
          <a:extLst>
            <a:ext uri="{FF2B5EF4-FFF2-40B4-BE49-F238E27FC236}">
              <a16:creationId xmlns:a16="http://schemas.microsoft.com/office/drawing/2014/main" id="{00000000-0008-0000-0A00-00000D000000}"/>
            </a:ext>
          </a:extLst>
        </xdr:cNvPr>
        <xdr:cNvSpPr>
          <a:spLocks noChangeArrowheads="1"/>
        </xdr:cNvSpPr>
      </xdr:nvSpPr>
      <xdr:spPr bwMode="auto">
        <a:xfrm>
          <a:off x="268224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5</xdr:col>
      <xdr:colOff>0</xdr:colOff>
      <xdr:row>1</xdr:row>
      <xdr:rowOff>0</xdr:rowOff>
    </xdr:from>
    <xdr:to>
      <xdr:col>5</xdr:col>
      <xdr:colOff>428625</xdr:colOff>
      <xdr:row>2</xdr:row>
      <xdr:rowOff>188595</xdr:rowOff>
    </xdr:to>
    <xdr:sp macro="" textlink="">
      <xdr:nvSpPr>
        <xdr:cNvPr id="14" name="楕円 13">
          <a:extLst>
            <a:ext uri="{FF2B5EF4-FFF2-40B4-BE49-F238E27FC236}">
              <a16:creationId xmlns:a16="http://schemas.microsoft.com/office/drawing/2014/main" id="{00000000-0008-0000-0A00-00000E000000}"/>
            </a:ext>
          </a:extLst>
        </xdr:cNvPr>
        <xdr:cNvSpPr>
          <a:spLocks noChangeArrowheads="1"/>
        </xdr:cNvSpPr>
      </xdr:nvSpPr>
      <xdr:spPr bwMode="auto">
        <a:xfrm>
          <a:off x="335280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6</xdr:col>
      <xdr:colOff>0</xdr:colOff>
      <xdr:row>1</xdr:row>
      <xdr:rowOff>0</xdr:rowOff>
    </xdr:from>
    <xdr:to>
      <xdr:col>6</xdr:col>
      <xdr:colOff>428625</xdr:colOff>
      <xdr:row>2</xdr:row>
      <xdr:rowOff>188595</xdr:rowOff>
    </xdr:to>
    <xdr:sp macro="" textlink="">
      <xdr:nvSpPr>
        <xdr:cNvPr id="15" name="楕円 14">
          <a:extLst>
            <a:ext uri="{FF2B5EF4-FFF2-40B4-BE49-F238E27FC236}">
              <a16:creationId xmlns:a16="http://schemas.microsoft.com/office/drawing/2014/main" id="{00000000-0008-0000-0A00-00000F000000}"/>
            </a:ext>
          </a:extLst>
        </xdr:cNvPr>
        <xdr:cNvSpPr>
          <a:spLocks noChangeArrowheads="1"/>
        </xdr:cNvSpPr>
      </xdr:nvSpPr>
      <xdr:spPr bwMode="auto">
        <a:xfrm>
          <a:off x="402336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7</xdr:col>
      <xdr:colOff>0</xdr:colOff>
      <xdr:row>1</xdr:row>
      <xdr:rowOff>0</xdr:rowOff>
    </xdr:from>
    <xdr:to>
      <xdr:col>7</xdr:col>
      <xdr:colOff>428625</xdr:colOff>
      <xdr:row>2</xdr:row>
      <xdr:rowOff>188595</xdr:rowOff>
    </xdr:to>
    <xdr:sp macro="" textlink="">
      <xdr:nvSpPr>
        <xdr:cNvPr id="16" name="楕円 15">
          <a:extLst>
            <a:ext uri="{FF2B5EF4-FFF2-40B4-BE49-F238E27FC236}">
              <a16:creationId xmlns:a16="http://schemas.microsoft.com/office/drawing/2014/main" id="{00000000-0008-0000-0A00-000010000000}"/>
            </a:ext>
          </a:extLst>
        </xdr:cNvPr>
        <xdr:cNvSpPr>
          <a:spLocks noChangeArrowheads="1"/>
        </xdr:cNvSpPr>
      </xdr:nvSpPr>
      <xdr:spPr bwMode="auto">
        <a:xfrm>
          <a:off x="469392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8</xdr:col>
      <xdr:colOff>0</xdr:colOff>
      <xdr:row>1</xdr:row>
      <xdr:rowOff>0</xdr:rowOff>
    </xdr:from>
    <xdr:to>
      <xdr:col>8</xdr:col>
      <xdr:colOff>428625</xdr:colOff>
      <xdr:row>2</xdr:row>
      <xdr:rowOff>188595</xdr:rowOff>
    </xdr:to>
    <xdr:sp macro="" textlink="">
      <xdr:nvSpPr>
        <xdr:cNvPr id="17" name="楕円 16">
          <a:extLst>
            <a:ext uri="{FF2B5EF4-FFF2-40B4-BE49-F238E27FC236}">
              <a16:creationId xmlns:a16="http://schemas.microsoft.com/office/drawing/2014/main" id="{00000000-0008-0000-0A00-000011000000}"/>
            </a:ext>
          </a:extLst>
        </xdr:cNvPr>
        <xdr:cNvSpPr>
          <a:spLocks noChangeArrowheads="1"/>
        </xdr:cNvSpPr>
      </xdr:nvSpPr>
      <xdr:spPr bwMode="auto">
        <a:xfrm>
          <a:off x="536448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0</xdr:colOff>
      <xdr:row>1</xdr:row>
      <xdr:rowOff>0</xdr:rowOff>
    </xdr:from>
    <xdr:to>
      <xdr:col>9</xdr:col>
      <xdr:colOff>428625</xdr:colOff>
      <xdr:row>2</xdr:row>
      <xdr:rowOff>188595</xdr:rowOff>
    </xdr:to>
    <xdr:sp macro="" textlink="">
      <xdr:nvSpPr>
        <xdr:cNvPr id="18" name="楕円 17">
          <a:extLst>
            <a:ext uri="{FF2B5EF4-FFF2-40B4-BE49-F238E27FC236}">
              <a16:creationId xmlns:a16="http://schemas.microsoft.com/office/drawing/2014/main" id="{00000000-0008-0000-0A00-000012000000}"/>
            </a:ext>
          </a:extLst>
        </xdr:cNvPr>
        <xdr:cNvSpPr>
          <a:spLocks noChangeArrowheads="1"/>
        </xdr:cNvSpPr>
      </xdr:nvSpPr>
      <xdr:spPr bwMode="auto">
        <a:xfrm>
          <a:off x="603504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10</xdr:col>
      <xdr:colOff>0</xdr:colOff>
      <xdr:row>1</xdr:row>
      <xdr:rowOff>0</xdr:rowOff>
    </xdr:from>
    <xdr:to>
      <xdr:col>10</xdr:col>
      <xdr:colOff>428625</xdr:colOff>
      <xdr:row>2</xdr:row>
      <xdr:rowOff>188595</xdr:rowOff>
    </xdr:to>
    <xdr:sp macro="" textlink="">
      <xdr:nvSpPr>
        <xdr:cNvPr id="19" name="楕円 18">
          <a:extLst>
            <a:ext uri="{FF2B5EF4-FFF2-40B4-BE49-F238E27FC236}">
              <a16:creationId xmlns:a16="http://schemas.microsoft.com/office/drawing/2014/main" id="{00000000-0008-0000-0A00-000013000000}"/>
            </a:ext>
          </a:extLst>
        </xdr:cNvPr>
        <xdr:cNvSpPr>
          <a:spLocks noChangeArrowheads="1"/>
        </xdr:cNvSpPr>
      </xdr:nvSpPr>
      <xdr:spPr bwMode="auto">
        <a:xfrm>
          <a:off x="6705600" y="2286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11</xdr:col>
      <xdr:colOff>0</xdr:colOff>
      <xdr:row>1</xdr:row>
      <xdr:rowOff>0</xdr:rowOff>
    </xdr:from>
    <xdr:to>
      <xdr:col>11</xdr:col>
      <xdr:colOff>428625</xdr:colOff>
      <xdr:row>2</xdr:row>
      <xdr:rowOff>188595</xdr:rowOff>
    </xdr:to>
    <xdr:sp macro="" textlink="">
      <xdr:nvSpPr>
        <xdr:cNvPr id="20" name="楕円 19">
          <a:extLst>
            <a:ext uri="{FF2B5EF4-FFF2-40B4-BE49-F238E27FC236}">
              <a16:creationId xmlns:a16="http://schemas.microsoft.com/office/drawing/2014/main" id="{00000000-0008-0000-0A00-000014000000}"/>
            </a:ext>
          </a:extLst>
        </xdr:cNvPr>
        <xdr:cNvSpPr>
          <a:spLocks noChangeArrowheads="1"/>
        </xdr:cNvSpPr>
      </xdr:nvSpPr>
      <xdr:spPr bwMode="auto">
        <a:xfrm>
          <a:off x="5003800" y="17780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428625</xdr:colOff>
      <xdr:row>2</xdr:row>
      <xdr:rowOff>188595</xdr:rowOff>
    </xdr:to>
    <xdr:sp macro="" textlink="">
      <xdr:nvSpPr>
        <xdr:cNvPr id="2" name="楕円 1">
          <a:extLst>
            <a:ext uri="{FF2B5EF4-FFF2-40B4-BE49-F238E27FC236}">
              <a16:creationId xmlns:a16="http://schemas.microsoft.com/office/drawing/2014/main" id="{00000000-0008-0000-0B00-000002000000}"/>
            </a:ext>
          </a:extLst>
        </xdr:cNvPr>
        <xdr:cNvSpPr>
          <a:spLocks noChangeArrowheads="1"/>
        </xdr:cNvSpPr>
      </xdr:nvSpPr>
      <xdr:spPr bwMode="auto">
        <a:xfrm>
          <a:off x="16764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0</xdr:colOff>
      <xdr:row>1</xdr:row>
      <xdr:rowOff>0</xdr:rowOff>
    </xdr:from>
    <xdr:to>
      <xdr:col>2</xdr:col>
      <xdr:colOff>428625</xdr:colOff>
      <xdr:row>2</xdr:row>
      <xdr:rowOff>188595</xdr:rowOff>
    </xdr:to>
    <xdr:sp macro="" textlink="">
      <xdr:nvSpPr>
        <xdr:cNvPr id="3" name="楕円 2">
          <a:extLst>
            <a:ext uri="{FF2B5EF4-FFF2-40B4-BE49-F238E27FC236}">
              <a16:creationId xmlns:a16="http://schemas.microsoft.com/office/drawing/2014/main" id="{00000000-0008-0000-0B00-000003000000}"/>
            </a:ext>
          </a:extLst>
        </xdr:cNvPr>
        <xdr:cNvSpPr>
          <a:spLocks noChangeArrowheads="1"/>
        </xdr:cNvSpPr>
      </xdr:nvSpPr>
      <xdr:spPr bwMode="auto">
        <a:xfrm>
          <a:off x="64770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0</xdr:colOff>
      <xdr:row>1</xdr:row>
      <xdr:rowOff>0</xdr:rowOff>
    </xdr:from>
    <xdr:to>
      <xdr:col>3</xdr:col>
      <xdr:colOff>428625</xdr:colOff>
      <xdr:row>2</xdr:row>
      <xdr:rowOff>188595</xdr:rowOff>
    </xdr:to>
    <xdr:sp macro="" textlink="">
      <xdr:nvSpPr>
        <xdr:cNvPr id="4" name="楕円 3">
          <a:extLst>
            <a:ext uri="{FF2B5EF4-FFF2-40B4-BE49-F238E27FC236}">
              <a16:creationId xmlns:a16="http://schemas.microsoft.com/office/drawing/2014/main" id="{00000000-0008-0000-0B00-000004000000}"/>
            </a:ext>
          </a:extLst>
        </xdr:cNvPr>
        <xdr:cNvSpPr>
          <a:spLocks noChangeArrowheads="1"/>
        </xdr:cNvSpPr>
      </xdr:nvSpPr>
      <xdr:spPr bwMode="auto">
        <a:xfrm>
          <a:off x="11277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4</xdr:col>
      <xdr:colOff>0</xdr:colOff>
      <xdr:row>1</xdr:row>
      <xdr:rowOff>0</xdr:rowOff>
    </xdr:from>
    <xdr:to>
      <xdr:col>4</xdr:col>
      <xdr:colOff>428625</xdr:colOff>
      <xdr:row>2</xdr:row>
      <xdr:rowOff>188595</xdr:rowOff>
    </xdr:to>
    <xdr:sp macro="" textlink="">
      <xdr:nvSpPr>
        <xdr:cNvPr id="5" name="楕円 4">
          <a:extLst>
            <a:ext uri="{FF2B5EF4-FFF2-40B4-BE49-F238E27FC236}">
              <a16:creationId xmlns:a16="http://schemas.microsoft.com/office/drawing/2014/main" id="{00000000-0008-0000-0B00-000005000000}"/>
            </a:ext>
          </a:extLst>
        </xdr:cNvPr>
        <xdr:cNvSpPr>
          <a:spLocks noChangeArrowheads="1"/>
        </xdr:cNvSpPr>
      </xdr:nvSpPr>
      <xdr:spPr bwMode="auto">
        <a:xfrm>
          <a:off x="160782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5</xdr:col>
      <xdr:colOff>0</xdr:colOff>
      <xdr:row>1</xdr:row>
      <xdr:rowOff>0</xdr:rowOff>
    </xdr:from>
    <xdr:to>
      <xdr:col>5</xdr:col>
      <xdr:colOff>428625</xdr:colOff>
      <xdr:row>2</xdr:row>
      <xdr:rowOff>188595</xdr:rowOff>
    </xdr:to>
    <xdr:sp macro="" textlink="">
      <xdr:nvSpPr>
        <xdr:cNvPr id="6" name="楕円 5">
          <a:extLst>
            <a:ext uri="{FF2B5EF4-FFF2-40B4-BE49-F238E27FC236}">
              <a16:creationId xmlns:a16="http://schemas.microsoft.com/office/drawing/2014/main" id="{00000000-0008-0000-0B00-000006000000}"/>
            </a:ext>
          </a:extLst>
        </xdr:cNvPr>
        <xdr:cNvSpPr>
          <a:spLocks noChangeArrowheads="1"/>
        </xdr:cNvSpPr>
      </xdr:nvSpPr>
      <xdr:spPr bwMode="auto">
        <a:xfrm>
          <a:off x="208788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6</xdr:col>
      <xdr:colOff>0</xdr:colOff>
      <xdr:row>1</xdr:row>
      <xdr:rowOff>0</xdr:rowOff>
    </xdr:from>
    <xdr:to>
      <xdr:col>6</xdr:col>
      <xdr:colOff>428625</xdr:colOff>
      <xdr:row>2</xdr:row>
      <xdr:rowOff>188595</xdr:rowOff>
    </xdr:to>
    <xdr:sp macro="" textlink="">
      <xdr:nvSpPr>
        <xdr:cNvPr id="7" name="楕円 6">
          <a:extLst>
            <a:ext uri="{FF2B5EF4-FFF2-40B4-BE49-F238E27FC236}">
              <a16:creationId xmlns:a16="http://schemas.microsoft.com/office/drawing/2014/main" id="{00000000-0008-0000-0B00-000007000000}"/>
            </a:ext>
          </a:extLst>
        </xdr:cNvPr>
        <xdr:cNvSpPr>
          <a:spLocks noChangeArrowheads="1"/>
        </xdr:cNvSpPr>
      </xdr:nvSpPr>
      <xdr:spPr bwMode="auto">
        <a:xfrm>
          <a:off x="256032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7</xdr:col>
      <xdr:colOff>0</xdr:colOff>
      <xdr:row>1</xdr:row>
      <xdr:rowOff>0</xdr:rowOff>
    </xdr:from>
    <xdr:to>
      <xdr:col>7</xdr:col>
      <xdr:colOff>428625</xdr:colOff>
      <xdr:row>2</xdr:row>
      <xdr:rowOff>188595</xdr:rowOff>
    </xdr:to>
    <xdr:sp macro="" textlink="">
      <xdr:nvSpPr>
        <xdr:cNvPr id="8" name="楕円 7">
          <a:extLst>
            <a:ext uri="{FF2B5EF4-FFF2-40B4-BE49-F238E27FC236}">
              <a16:creationId xmlns:a16="http://schemas.microsoft.com/office/drawing/2014/main" id="{00000000-0008-0000-0B00-000008000000}"/>
            </a:ext>
          </a:extLst>
        </xdr:cNvPr>
        <xdr:cNvSpPr>
          <a:spLocks noChangeArrowheads="1"/>
        </xdr:cNvSpPr>
      </xdr:nvSpPr>
      <xdr:spPr bwMode="auto">
        <a:xfrm>
          <a:off x="30327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8</xdr:col>
      <xdr:colOff>0</xdr:colOff>
      <xdr:row>1</xdr:row>
      <xdr:rowOff>0</xdr:rowOff>
    </xdr:from>
    <xdr:to>
      <xdr:col>8</xdr:col>
      <xdr:colOff>428625</xdr:colOff>
      <xdr:row>2</xdr:row>
      <xdr:rowOff>188595</xdr:rowOff>
    </xdr:to>
    <xdr:sp macro="" textlink="">
      <xdr:nvSpPr>
        <xdr:cNvPr id="9" name="楕円 8">
          <a:extLst>
            <a:ext uri="{FF2B5EF4-FFF2-40B4-BE49-F238E27FC236}">
              <a16:creationId xmlns:a16="http://schemas.microsoft.com/office/drawing/2014/main" id="{00000000-0008-0000-0B00-000009000000}"/>
            </a:ext>
          </a:extLst>
        </xdr:cNvPr>
        <xdr:cNvSpPr>
          <a:spLocks noChangeArrowheads="1"/>
        </xdr:cNvSpPr>
      </xdr:nvSpPr>
      <xdr:spPr bwMode="auto">
        <a:xfrm>
          <a:off x="35280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9</xdr:col>
      <xdr:colOff>0</xdr:colOff>
      <xdr:row>1</xdr:row>
      <xdr:rowOff>0</xdr:rowOff>
    </xdr:from>
    <xdr:to>
      <xdr:col>9</xdr:col>
      <xdr:colOff>428625</xdr:colOff>
      <xdr:row>2</xdr:row>
      <xdr:rowOff>188595</xdr:rowOff>
    </xdr:to>
    <xdr:sp macro="" textlink="">
      <xdr:nvSpPr>
        <xdr:cNvPr id="10" name="楕円 9">
          <a:extLst>
            <a:ext uri="{FF2B5EF4-FFF2-40B4-BE49-F238E27FC236}">
              <a16:creationId xmlns:a16="http://schemas.microsoft.com/office/drawing/2014/main" id="{00000000-0008-0000-0B00-00000A000000}"/>
            </a:ext>
          </a:extLst>
        </xdr:cNvPr>
        <xdr:cNvSpPr>
          <a:spLocks noChangeArrowheads="1"/>
        </xdr:cNvSpPr>
      </xdr:nvSpPr>
      <xdr:spPr bwMode="auto">
        <a:xfrm>
          <a:off x="40233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10</xdr:col>
      <xdr:colOff>0</xdr:colOff>
      <xdr:row>1</xdr:row>
      <xdr:rowOff>0</xdr:rowOff>
    </xdr:from>
    <xdr:to>
      <xdr:col>10</xdr:col>
      <xdr:colOff>428625</xdr:colOff>
      <xdr:row>2</xdr:row>
      <xdr:rowOff>188595</xdr:rowOff>
    </xdr:to>
    <xdr:sp macro="" textlink="">
      <xdr:nvSpPr>
        <xdr:cNvPr id="11" name="楕円 10">
          <a:extLst>
            <a:ext uri="{FF2B5EF4-FFF2-40B4-BE49-F238E27FC236}">
              <a16:creationId xmlns:a16="http://schemas.microsoft.com/office/drawing/2014/main" id="{00000000-0008-0000-0B00-00000B000000}"/>
            </a:ext>
          </a:extLst>
        </xdr:cNvPr>
        <xdr:cNvSpPr>
          <a:spLocks noChangeArrowheads="1"/>
        </xdr:cNvSpPr>
      </xdr:nvSpPr>
      <xdr:spPr bwMode="auto">
        <a:xfrm>
          <a:off x="45186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twoCellAnchor>
    <xdr:from>
      <xdr:col>11</xdr:col>
      <xdr:colOff>0</xdr:colOff>
      <xdr:row>1</xdr:row>
      <xdr:rowOff>0</xdr:rowOff>
    </xdr:from>
    <xdr:to>
      <xdr:col>11</xdr:col>
      <xdr:colOff>428625</xdr:colOff>
      <xdr:row>2</xdr:row>
      <xdr:rowOff>188595</xdr:rowOff>
    </xdr:to>
    <xdr:sp macro="" textlink="">
      <xdr:nvSpPr>
        <xdr:cNvPr id="12" name="楕円 11">
          <a:extLst>
            <a:ext uri="{FF2B5EF4-FFF2-40B4-BE49-F238E27FC236}">
              <a16:creationId xmlns:a16="http://schemas.microsoft.com/office/drawing/2014/main" id="{00000000-0008-0000-0B00-00000C000000}"/>
            </a:ext>
          </a:extLst>
        </xdr:cNvPr>
        <xdr:cNvSpPr>
          <a:spLocks noChangeArrowheads="1"/>
        </xdr:cNvSpPr>
      </xdr:nvSpPr>
      <xdr:spPr bwMode="auto">
        <a:xfrm>
          <a:off x="5013960" y="182880"/>
          <a:ext cx="428625" cy="417195"/>
        </a:xfrm>
        <a:prstGeom prst="ellipse">
          <a:avLst/>
        </a:prstGeom>
        <a:solidFill>
          <a:srgbClr val="FFFFFF"/>
        </a:solidFill>
        <a:ln w="9525" cap="rnd">
          <a:solidFill>
            <a:srgbClr val="000000"/>
          </a:solidFill>
          <a:prstDash val="sysDot"/>
          <a:round/>
          <a:headEnd/>
          <a:tailEnd/>
        </a:ln>
      </xdr:spPr>
      <xdr:txBody>
        <a:bodyPr rot="0" vert="horz" wrap="square" lIns="74295" tIns="8890" rIns="74295" bIns="8890" anchor="t" anchorCtr="0" upright="1">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2"/>
  <sheetViews>
    <sheetView zoomScaleNormal="100" zoomScaleSheetLayoutView="100" workbookViewId="0">
      <selection activeCell="P25" sqref="P25"/>
    </sheetView>
  </sheetViews>
  <sheetFormatPr defaultColWidth="8.69921875" defaultRowHeight="13.2" x14ac:dyDescent="0.45"/>
  <cols>
    <col min="1" max="1" width="2.8984375" style="8" customWidth="1"/>
    <col min="2" max="2" width="4.69921875" style="8" customWidth="1"/>
    <col min="3" max="3" width="2.3984375" style="8" customWidth="1"/>
    <col min="4" max="5" width="6" style="8" customWidth="1"/>
    <col min="6" max="6" width="17.59765625" style="8" customWidth="1"/>
    <col min="7" max="7" width="4.69921875" style="8" customWidth="1"/>
    <col min="8" max="8" width="5.19921875" style="8" customWidth="1"/>
    <col min="9" max="9" width="4.69921875" style="8" customWidth="1"/>
    <col min="10" max="10" width="2.19921875" style="8" customWidth="1"/>
    <col min="11" max="11" width="4.19921875" style="8" customWidth="1"/>
    <col min="12" max="13" width="5.69921875" style="8" customWidth="1"/>
    <col min="14" max="14" width="18.69921875" style="8" customWidth="1"/>
    <col min="15" max="15" width="2.69921875" style="8" customWidth="1"/>
    <col min="16" max="19" width="9.5" style="8" customWidth="1"/>
    <col min="20" max="16384" width="8.69921875" style="8"/>
  </cols>
  <sheetData>
    <row r="1" spans="1:16" x14ac:dyDescent="0.45">
      <c r="A1" s="2"/>
      <c r="B1" s="2"/>
      <c r="C1" s="2"/>
      <c r="D1" s="2"/>
      <c r="E1" s="2"/>
      <c r="F1" s="2"/>
      <c r="G1" s="2"/>
      <c r="H1" s="2"/>
      <c r="I1" s="2"/>
      <c r="J1" s="2"/>
      <c r="K1" s="2"/>
      <c r="L1" s="2"/>
      <c r="M1" s="2"/>
      <c r="N1" s="2"/>
      <c r="O1" s="2"/>
    </row>
    <row r="2" spans="1:16" x14ac:dyDescent="0.45">
      <c r="A2" s="2"/>
      <c r="B2" s="2"/>
      <c r="C2" s="2"/>
      <c r="D2" s="2"/>
      <c r="E2" s="2"/>
      <c r="F2" s="2"/>
      <c r="G2" s="2"/>
      <c r="H2" s="2"/>
      <c r="I2" s="2"/>
      <c r="J2" s="2"/>
      <c r="K2" s="2"/>
      <c r="L2" s="2"/>
      <c r="M2" s="2"/>
      <c r="N2" s="2"/>
      <c r="O2" s="2"/>
    </row>
    <row r="3" spans="1:16" x14ac:dyDescent="0.45">
      <c r="A3" s="2"/>
      <c r="B3" s="2"/>
      <c r="C3" s="2"/>
      <c r="D3" s="2"/>
      <c r="E3" s="2"/>
      <c r="F3" s="2"/>
      <c r="G3" s="2"/>
      <c r="H3" s="2"/>
      <c r="I3" s="2"/>
      <c r="J3" s="2"/>
      <c r="K3" s="2"/>
      <c r="L3" s="2"/>
      <c r="M3" s="2"/>
      <c r="N3" s="2"/>
      <c r="O3" s="2"/>
    </row>
    <row r="4" spans="1:16" x14ac:dyDescent="0.45">
      <c r="A4" s="247" t="s">
        <v>0</v>
      </c>
      <c r="B4" s="247"/>
      <c r="C4" s="247"/>
      <c r="D4" s="247"/>
      <c r="E4" s="247"/>
      <c r="F4" s="2"/>
      <c r="G4" s="2"/>
      <c r="H4" s="2"/>
      <c r="I4" s="2"/>
      <c r="J4" s="2"/>
      <c r="K4" s="2"/>
      <c r="L4" s="2"/>
      <c r="M4" s="2"/>
      <c r="N4" s="2"/>
      <c r="O4" s="2"/>
    </row>
    <row r="5" spans="1:16" x14ac:dyDescent="0.45">
      <c r="A5" s="242" t="s">
        <v>150</v>
      </c>
      <c r="B5" s="242"/>
      <c r="C5" s="242"/>
      <c r="D5" s="242"/>
      <c r="E5" s="242"/>
      <c r="F5" s="2"/>
      <c r="G5" s="2"/>
      <c r="H5" s="2"/>
      <c r="I5" s="2"/>
      <c r="J5" s="2"/>
      <c r="K5" s="2"/>
      <c r="L5" s="2"/>
      <c r="M5" s="2"/>
      <c r="N5" s="2"/>
      <c r="O5" s="2"/>
    </row>
    <row r="6" spans="1:16" ht="6" customHeight="1" x14ac:dyDescent="0.45">
      <c r="A6" s="2"/>
      <c r="B6" s="2"/>
      <c r="C6" s="2"/>
      <c r="D6" s="2"/>
      <c r="E6" s="2"/>
      <c r="F6" s="2"/>
      <c r="G6" s="2"/>
      <c r="H6" s="2"/>
      <c r="I6" s="2"/>
      <c r="J6" s="2"/>
      <c r="K6" s="2"/>
      <c r="L6" s="2"/>
      <c r="M6" s="2"/>
      <c r="N6" s="2"/>
      <c r="O6" s="2"/>
    </row>
    <row r="7" spans="1:16" x14ac:dyDescent="0.45">
      <c r="A7" s="2"/>
      <c r="B7" s="2"/>
      <c r="C7" s="2"/>
      <c r="D7" s="2"/>
      <c r="E7" s="2"/>
      <c r="F7" s="2"/>
      <c r="G7" s="2"/>
      <c r="H7" s="2"/>
      <c r="I7" s="2"/>
      <c r="J7" s="2"/>
      <c r="K7" s="2"/>
      <c r="L7" s="2"/>
      <c r="M7" s="2"/>
      <c r="N7" s="2"/>
      <c r="O7" s="232" t="s">
        <v>5</v>
      </c>
    </row>
    <row r="8" spans="1:16" x14ac:dyDescent="0.45">
      <c r="A8" s="2" t="s">
        <v>1</v>
      </c>
      <c r="B8" s="2"/>
      <c r="C8" s="2"/>
      <c r="D8" s="2"/>
      <c r="E8" s="2"/>
      <c r="F8" s="2"/>
      <c r="G8" s="2"/>
      <c r="H8" s="2"/>
      <c r="I8" s="2"/>
      <c r="J8" s="2"/>
      <c r="K8" s="2"/>
      <c r="L8" s="2"/>
      <c r="M8" s="2"/>
      <c r="N8" s="2"/>
      <c r="O8" s="2"/>
    </row>
    <row r="9" spans="1:16" ht="6.6" customHeight="1" thickBot="1" x14ac:dyDescent="0.5">
      <c r="A9" s="2"/>
      <c r="B9" s="2"/>
      <c r="C9" s="2"/>
      <c r="D9" s="2"/>
      <c r="E9" s="2"/>
      <c r="F9" s="2"/>
      <c r="G9" s="2"/>
      <c r="H9" s="2"/>
      <c r="I9" s="235"/>
      <c r="J9" s="235"/>
      <c r="K9" s="235"/>
      <c r="L9" s="235"/>
      <c r="M9" s="235"/>
      <c r="N9" s="235"/>
      <c r="O9" s="2"/>
    </row>
    <row r="10" spans="1:16" ht="26.4" customHeight="1" thickBot="1" x14ac:dyDescent="0.5">
      <c r="A10" s="2"/>
      <c r="B10" s="2"/>
      <c r="C10" s="2"/>
      <c r="D10" s="312" t="s">
        <v>10</v>
      </c>
      <c r="E10" s="313"/>
      <c r="F10" s="322"/>
      <c r="G10" s="322"/>
      <c r="H10" s="323"/>
      <c r="I10" s="330" t="s">
        <v>122</v>
      </c>
      <c r="J10" s="331"/>
      <c r="K10" s="331"/>
      <c r="L10" s="309"/>
      <c r="M10" s="309"/>
      <c r="N10" s="309"/>
      <c r="O10" s="272" t="s">
        <v>172</v>
      </c>
      <c r="P10" s="8" t="s">
        <v>211</v>
      </c>
    </row>
    <row r="11" spans="1:16" x14ac:dyDescent="0.45">
      <c r="A11" s="2"/>
      <c r="B11" s="2"/>
      <c r="C11" s="2"/>
      <c r="D11" s="320" t="s">
        <v>11</v>
      </c>
      <c r="E11" s="321"/>
      <c r="F11" s="328" t="s">
        <v>209</v>
      </c>
      <c r="G11" s="328"/>
      <c r="H11" s="329"/>
      <c r="I11" s="316" t="s">
        <v>126</v>
      </c>
      <c r="J11" s="317"/>
      <c r="K11" s="317"/>
      <c r="L11" s="301"/>
      <c r="M11" s="301"/>
      <c r="N11" s="301"/>
      <c r="O11" s="302"/>
      <c r="P11" s="8" t="s">
        <v>211</v>
      </c>
    </row>
    <row r="12" spans="1:16" x14ac:dyDescent="0.45">
      <c r="A12" s="2"/>
      <c r="B12" s="2"/>
      <c r="C12" s="2"/>
      <c r="D12" s="318"/>
      <c r="E12" s="319"/>
      <c r="F12" s="324"/>
      <c r="G12" s="324"/>
      <c r="H12" s="325"/>
      <c r="I12" s="318"/>
      <c r="J12" s="319"/>
      <c r="K12" s="319"/>
      <c r="L12" s="303"/>
      <c r="M12" s="303"/>
      <c r="N12" s="303"/>
      <c r="O12" s="304"/>
    </row>
    <row r="13" spans="1:16" ht="6.6" customHeight="1" x14ac:dyDescent="0.45">
      <c r="A13" s="2"/>
      <c r="B13" s="2"/>
      <c r="C13" s="2"/>
      <c r="D13" s="234"/>
      <c r="E13" s="234"/>
      <c r="F13" s="2"/>
      <c r="G13" s="2"/>
      <c r="H13" s="2"/>
      <c r="I13" s="234"/>
      <c r="J13" s="234"/>
      <c r="K13" s="234"/>
      <c r="L13" s="234"/>
      <c r="M13" s="234"/>
      <c r="N13" s="234"/>
      <c r="O13" s="254"/>
    </row>
    <row r="14" spans="1:16" ht="13.2" customHeight="1" x14ac:dyDescent="0.45">
      <c r="A14" s="2"/>
      <c r="B14" s="2"/>
      <c r="C14" s="2"/>
      <c r="D14" s="311" t="s">
        <v>130</v>
      </c>
      <c r="E14" s="311"/>
      <c r="F14" s="2" t="s">
        <v>173</v>
      </c>
      <c r="G14" s="2"/>
      <c r="H14" s="2"/>
      <c r="I14" s="2"/>
      <c r="J14" s="2"/>
      <c r="K14" s="2"/>
      <c r="L14" s="2"/>
      <c r="M14" s="2"/>
      <c r="N14" s="2"/>
      <c r="O14" s="2"/>
    </row>
    <row r="15" spans="1:16" ht="26.4" customHeight="1" x14ac:dyDescent="0.45">
      <c r="A15" s="2"/>
      <c r="B15" s="2"/>
      <c r="C15" s="2"/>
      <c r="D15" s="314" t="s">
        <v>128</v>
      </c>
      <c r="E15" s="315"/>
      <c r="F15" s="295"/>
      <c r="G15" s="295"/>
      <c r="H15" s="296"/>
      <c r="I15" s="314" t="s">
        <v>127</v>
      </c>
      <c r="J15" s="315"/>
      <c r="K15" s="315"/>
      <c r="L15" s="295"/>
      <c r="M15" s="295"/>
      <c r="N15" s="295"/>
      <c r="O15" s="296"/>
      <c r="P15" s="8" t="s">
        <v>211</v>
      </c>
    </row>
    <row r="16" spans="1:16" ht="12.6" customHeight="1" x14ac:dyDescent="0.45">
      <c r="A16" s="2"/>
      <c r="B16" s="2"/>
      <c r="C16" s="2"/>
      <c r="D16" s="316" t="s">
        <v>11</v>
      </c>
      <c r="E16" s="317"/>
      <c r="F16" s="301" t="s">
        <v>209</v>
      </c>
      <c r="G16" s="301"/>
      <c r="H16" s="302"/>
      <c r="I16" s="332" t="s">
        <v>148</v>
      </c>
      <c r="J16" s="333"/>
      <c r="K16" s="333"/>
      <c r="L16" s="305" t="s">
        <v>210</v>
      </c>
      <c r="M16" s="305"/>
      <c r="N16" s="305"/>
      <c r="O16" s="306"/>
      <c r="P16" s="8" t="s">
        <v>211</v>
      </c>
    </row>
    <row r="17" spans="1:16" ht="22.2" customHeight="1" x14ac:dyDescent="0.45">
      <c r="A17" s="2"/>
      <c r="B17" s="2"/>
      <c r="C17" s="2"/>
      <c r="D17" s="318"/>
      <c r="E17" s="319"/>
      <c r="F17" s="324"/>
      <c r="G17" s="324"/>
      <c r="H17" s="325"/>
      <c r="I17" s="334"/>
      <c r="J17" s="335"/>
      <c r="K17" s="335"/>
      <c r="L17" s="307"/>
      <c r="M17" s="307"/>
      <c r="N17" s="307"/>
      <c r="O17" s="308"/>
    </row>
    <row r="18" spans="1:16" ht="26.4" customHeight="1" x14ac:dyDescent="0.45">
      <c r="A18" s="2"/>
      <c r="B18" s="2"/>
      <c r="C18" s="2"/>
      <c r="D18" s="314" t="s">
        <v>140</v>
      </c>
      <c r="E18" s="315"/>
      <c r="F18" s="303"/>
      <c r="G18" s="303"/>
      <c r="H18" s="304"/>
      <c r="I18" s="336" t="s">
        <v>129</v>
      </c>
      <c r="J18" s="331"/>
      <c r="K18" s="331"/>
      <c r="L18" s="309"/>
      <c r="M18" s="309"/>
      <c r="N18" s="309"/>
      <c r="O18" s="310"/>
      <c r="P18" s="8" t="s">
        <v>211</v>
      </c>
    </row>
    <row r="19" spans="1:16" x14ac:dyDescent="0.45">
      <c r="A19" s="2"/>
      <c r="B19" s="2"/>
      <c r="C19" s="2"/>
      <c r="D19" s="234"/>
      <c r="E19" s="234"/>
      <c r="F19" s="2"/>
      <c r="G19" s="326" t="s">
        <v>131</v>
      </c>
      <c r="H19" s="326"/>
      <c r="I19" s="326"/>
      <c r="J19" s="326"/>
      <c r="K19" s="326"/>
      <c r="L19" s="326"/>
      <c r="M19" s="326"/>
      <c r="N19" s="326"/>
      <c r="O19" s="326"/>
    </row>
    <row r="20" spans="1:16" ht="13.2" customHeight="1" x14ac:dyDescent="0.45">
      <c r="A20" s="2"/>
      <c r="B20" s="2"/>
      <c r="C20" s="2"/>
      <c r="D20" s="2"/>
      <c r="E20" s="2"/>
      <c r="F20" s="2"/>
      <c r="G20" s="327"/>
      <c r="H20" s="327"/>
      <c r="I20" s="327"/>
      <c r="J20" s="327"/>
      <c r="K20" s="327"/>
      <c r="L20" s="327"/>
      <c r="M20" s="327"/>
      <c r="N20" s="327"/>
      <c r="O20" s="327"/>
    </row>
    <row r="21" spans="1:16" ht="6" customHeight="1" x14ac:dyDescent="0.45">
      <c r="A21" s="2"/>
      <c r="B21" s="2"/>
      <c r="C21" s="2"/>
      <c r="D21" s="2"/>
      <c r="E21" s="2"/>
      <c r="F21" s="2"/>
      <c r="G21" s="2"/>
      <c r="H21" s="2"/>
      <c r="I21" s="2"/>
      <c r="J21" s="2"/>
      <c r="K21" s="2"/>
      <c r="L21" s="2"/>
      <c r="M21" s="2"/>
      <c r="N21" s="2"/>
      <c r="O21" s="2"/>
    </row>
    <row r="22" spans="1:16" x14ac:dyDescent="0.45">
      <c r="A22" s="246" t="s">
        <v>212</v>
      </c>
      <c r="B22" s="246"/>
      <c r="C22" s="246"/>
      <c r="D22" s="246"/>
      <c r="E22" s="246"/>
      <c r="F22" s="246"/>
      <c r="G22" s="246"/>
      <c r="H22" s="246"/>
      <c r="I22" s="246"/>
      <c r="J22" s="246"/>
      <c r="K22" s="246"/>
      <c r="L22" s="246"/>
      <c r="M22" s="246"/>
      <c r="N22" s="246"/>
      <c r="O22" s="246"/>
    </row>
    <row r="23" spans="1:16" x14ac:dyDescent="0.45">
      <c r="A23" s="246" t="s">
        <v>191</v>
      </c>
      <c r="B23" s="246"/>
      <c r="C23" s="246"/>
      <c r="D23" s="246"/>
      <c r="E23" s="246"/>
      <c r="F23" s="246"/>
      <c r="G23" s="246"/>
      <c r="H23" s="246"/>
      <c r="I23" s="246"/>
      <c r="J23" s="246"/>
      <c r="K23" s="246"/>
      <c r="L23" s="246"/>
      <c r="M23" s="246"/>
      <c r="N23" s="246"/>
      <c r="O23" s="246"/>
    </row>
    <row r="24" spans="1:16" x14ac:dyDescent="0.45">
      <c r="A24" s="2"/>
      <c r="B24" s="2"/>
      <c r="C24" s="2"/>
      <c r="D24" s="2"/>
      <c r="E24" s="2"/>
      <c r="F24" s="2"/>
      <c r="G24" s="2"/>
      <c r="H24" s="2"/>
      <c r="I24" s="2"/>
      <c r="J24" s="2"/>
      <c r="K24" s="2"/>
      <c r="L24" s="2"/>
      <c r="M24" s="2"/>
      <c r="N24" s="2"/>
      <c r="O24" s="2"/>
    </row>
    <row r="25" spans="1:16" x14ac:dyDescent="0.45">
      <c r="A25" s="2" t="s">
        <v>213</v>
      </c>
      <c r="B25" s="2"/>
      <c r="C25" s="2"/>
      <c r="D25" s="2"/>
      <c r="E25" s="2"/>
      <c r="F25" s="2"/>
      <c r="G25" s="2"/>
      <c r="H25" s="2"/>
      <c r="I25" s="2"/>
      <c r="J25" s="2"/>
      <c r="K25" s="2"/>
      <c r="L25" s="2"/>
      <c r="M25" s="2"/>
      <c r="N25" s="2"/>
      <c r="O25" s="2"/>
    </row>
    <row r="26" spans="1:16" x14ac:dyDescent="0.45">
      <c r="A26" s="2" t="s">
        <v>143</v>
      </c>
      <c r="B26" s="2"/>
      <c r="C26" s="2"/>
      <c r="D26" s="2"/>
      <c r="E26" s="2"/>
      <c r="F26" s="2"/>
      <c r="G26" s="2"/>
      <c r="H26" s="2"/>
      <c r="I26" s="2"/>
      <c r="J26" s="2"/>
      <c r="K26" s="2"/>
      <c r="L26" s="2"/>
      <c r="M26" s="2"/>
      <c r="N26" s="2"/>
      <c r="O26" s="2"/>
    </row>
    <row r="27" spans="1:16" x14ac:dyDescent="0.45">
      <c r="A27" s="2" t="s">
        <v>144</v>
      </c>
      <c r="B27" s="2"/>
      <c r="C27" s="2"/>
      <c r="D27" s="2"/>
      <c r="E27" s="2"/>
      <c r="F27" s="2"/>
      <c r="G27" s="2"/>
      <c r="H27" s="2"/>
      <c r="I27" s="2"/>
      <c r="J27" s="2"/>
      <c r="K27" s="2"/>
      <c r="L27" s="2"/>
      <c r="M27" s="2"/>
      <c r="N27" s="2"/>
      <c r="O27" s="2"/>
    </row>
    <row r="28" spans="1:16" x14ac:dyDescent="0.45">
      <c r="A28" s="2" t="s">
        <v>145</v>
      </c>
      <c r="B28" s="2"/>
      <c r="C28" s="2"/>
      <c r="D28" s="2"/>
      <c r="E28" s="2"/>
      <c r="F28" s="2"/>
      <c r="G28" s="2"/>
      <c r="H28" s="2"/>
      <c r="I28" s="2"/>
      <c r="J28" s="2"/>
      <c r="K28" s="2"/>
      <c r="L28" s="2"/>
      <c r="M28" s="2"/>
      <c r="N28" s="2"/>
      <c r="O28" s="2"/>
    </row>
    <row r="29" spans="1:16" ht="6" customHeight="1" x14ac:dyDescent="0.45">
      <c r="A29" s="2"/>
      <c r="B29" s="2"/>
      <c r="C29" s="2"/>
      <c r="D29" s="2"/>
      <c r="E29" s="2"/>
      <c r="F29" s="2"/>
      <c r="G29" s="2"/>
      <c r="H29" s="2"/>
      <c r="I29" s="2"/>
      <c r="J29" s="2"/>
      <c r="K29" s="2"/>
      <c r="L29" s="2"/>
      <c r="M29" s="2"/>
      <c r="N29" s="2"/>
      <c r="O29" s="2"/>
    </row>
    <row r="30" spans="1:16" x14ac:dyDescent="0.45">
      <c r="A30" s="246" t="s">
        <v>4</v>
      </c>
      <c r="B30" s="246"/>
      <c r="C30" s="246"/>
      <c r="D30" s="246"/>
      <c r="E30" s="246"/>
      <c r="F30" s="246"/>
      <c r="G30" s="246"/>
      <c r="H30" s="246"/>
      <c r="I30" s="246"/>
      <c r="J30" s="246"/>
      <c r="K30" s="246"/>
      <c r="L30" s="246"/>
      <c r="M30" s="246"/>
      <c r="N30" s="246"/>
      <c r="O30" s="246"/>
    </row>
    <row r="31" spans="1:16" ht="6" customHeight="1" x14ac:dyDescent="0.45">
      <c r="A31" s="246"/>
      <c r="B31" s="246"/>
      <c r="C31" s="246"/>
      <c r="D31" s="246"/>
      <c r="E31" s="246"/>
      <c r="F31" s="246"/>
      <c r="G31" s="246"/>
      <c r="H31" s="246"/>
      <c r="I31" s="246"/>
      <c r="J31" s="246"/>
      <c r="K31" s="246"/>
      <c r="L31" s="246"/>
      <c r="M31" s="246"/>
      <c r="N31" s="246"/>
      <c r="O31" s="246"/>
    </row>
    <row r="32" spans="1:16" ht="24.6" customHeight="1" x14ac:dyDescent="0.2">
      <c r="A32" s="248" t="s">
        <v>6</v>
      </c>
      <c r="B32" s="248" t="s">
        <v>151</v>
      </c>
      <c r="C32" s="228"/>
      <c r="D32" s="2"/>
      <c r="E32" s="2"/>
      <c r="F32" s="249"/>
      <c r="G32" s="2"/>
      <c r="H32" s="2"/>
      <c r="I32" s="2"/>
      <c r="J32" s="2"/>
      <c r="K32" s="2"/>
      <c r="L32" s="2"/>
      <c r="M32" s="2"/>
      <c r="N32" s="2"/>
      <c r="O32" s="2"/>
    </row>
    <row r="33" spans="1:16" x14ac:dyDescent="0.45">
      <c r="A33" s="2"/>
      <c r="B33" s="2" t="s">
        <v>152</v>
      </c>
      <c r="C33" s="2"/>
      <c r="D33" s="2"/>
      <c r="E33" s="2"/>
      <c r="F33" s="2"/>
      <c r="G33" s="2"/>
      <c r="H33" s="2"/>
      <c r="I33" s="2"/>
      <c r="J33" s="2"/>
      <c r="K33" s="2"/>
      <c r="L33" s="2"/>
      <c r="M33" s="2"/>
      <c r="N33" s="2"/>
      <c r="O33" s="2"/>
    </row>
    <row r="34" spans="1:16" ht="13.5" customHeight="1" x14ac:dyDescent="0.45">
      <c r="A34" s="2"/>
      <c r="B34" s="2"/>
      <c r="C34" s="2"/>
      <c r="D34" s="2"/>
      <c r="E34" s="2"/>
      <c r="F34" s="2"/>
      <c r="G34" s="2"/>
      <c r="H34" s="2"/>
      <c r="I34" s="2"/>
      <c r="J34" s="2"/>
      <c r="K34" s="2"/>
      <c r="L34" s="2"/>
      <c r="M34" s="2"/>
      <c r="N34" s="2"/>
      <c r="O34" s="2"/>
    </row>
    <row r="35" spans="1:16" ht="24.6" customHeight="1" x14ac:dyDescent="0.2">
      <c r="A35" s="248" t="s">
        <v>7</v>
      </c>
      <c r="B35" s="248" t="s">
        <v>153</v>
      </c>
      <c r="C35" s="228"/>
      <c r="D35" s="2"/>
      <c r="E35" s="2"/>
      <c r="F35" s="249" t="s">
        <v>167</v>
      </c>
      <c r="G35" s="249"/>
      <c r="H35" s="2"/>
      <c r="I35" s="2"/>
      <c r="J35" s="2"/>
      <c r="K35" s="2"/>
      <c r="L35" s="2"/>
      <c r="M35" s="2"/>
      <c r="N35" s="2"/>
      <c r="O35" s="2"/>
      <c r="P35" s="8" t="s">
        <v>215</v>
      </c>
    </row>
    <row r="36" spans="1:16" ht="22.2" customHeight="1" x14ac:dyDescent="0.45">
      <c r="A36" s="2"/>
      <c r="B36" s="250"/>
      <c r="C36" s="297" t="s">
        <v>239</v>
      </c>
      <c r="D36" s="297"/>
      <c r="E36" s="297"/>
      <c r="F36" s="297"/>
      <c r="G36" s="297"/>
      <c r="H36" s="297"/>
      <c r="I36" s="297"/>
      <c r="J36" s="297"/>
      <c r="K36" s="297"/>
      <c r="L36" s="297"/>
      <c r="M36" s="2"/>
      <c r="N36" s="2"/>
      <c r="O36" s="2"/>
    </row>
    <row r="37" spans="1:16" ht="22.2" customHeight="1" x14ac:dyDescent="0.45">
      <c r="A37" s="2"/>
      <c r="B37" s="250"/>
      <c r="C37" s="297" t="s">
        <v>214</v>
      </c>
      <c r="D37" s="297"/>
      <c r="E37" s="297"/>
      <c r="F37" s="297"/>
      <c r="G37" s="297"/>
      <c r="H37" s="297"/>
      <c r="I37" s="297"/>
      <c r="J37" s="297"/>
      <c r="K37" s="297"/>
      <c r="L37" s="297"/>
      <c r="M37" s="2"/>
      <c r="N37" s="2"/>
      <c r="O37" s="2"/>
    </row>
    <row r="38" spans="1:16" ht="22.2" customHeight="1" x14ac:dyDescent="0.45">
      <c r="A38" s="2"/>
      <c r="B38" s="250"/>
      <c r="C38" s="298" t="s">
        <v>204</v>
      </c>
      <c r="D38" s="299"/>
      <c r="E38" s="299"/>
      <c r="F38" s="299"/>
      <c r="G38" s="299"/>
      <c r="H38" s="299"/>
      <c r="I38" s="299"/>
      <c r="J38" s="299"/>
      <c r="K38" s="299"/>
      <c r="L38" s="300"/>
      <c r="M38" s="2"/>
      <c r="N38" s="2"/>
      <c r="O38" s="2"/>
    </row>
    <row r="39" spans="1:16" ht="13.5" customHeight="1" x14ac:dyDescent="0.45">
      <c r="A39" s="2"/>
      <c r="B39" s="2"/>
      <c r="C39" s="2"/>
      <c r="D39" s="2"/>
      <c r="E39" s="2"/>
      <c r="F39" s="2"/>
      <c r="G39" s="2"/>
      <c r="H39" s="2"/>
      <c r="I39" s="2"/>
      <c r="J39" s="2"/>
      <c r="K39" s="2"/>
      <c r="L39" s="2"/>
      <c r="M39" s="2"/>
      <c r="N39" s="2"/>
      <c r="O39" s="2"/>
    </row>
    <row r="40" spans="1:16" ht="24.6" customHeight="1" x14ac:dyDescent="0.2">
      <c r="A40" s="248" t="s">
        <v>8</v>
      </c>
      <c r="B40" s="248" t="s">
        <v>108</v>
      </c>
      <c r="C40" s="228"/>
      <c r="D40" s="2"/>
      <c r="E40" s="2"/>
      <c r="F40" s="249" t="s">
        <v>120</v>
      </c>
      <c r="G40" s="2"/>
      <c r="H40" s="2"/>
      <c r="I40" s="2"/>
      <c r="J40" s="2"/>
      <c r="K40" s="2"/>
      <c r="L40" s="2"/>
      <c r="M40" s="2"/>
      <c r="N40" s="2"/>
      <c r="O40" s="2"/>
      <c r="P40" s="8" t="s">
        <v>215</v>
      </c>
    </row>
    <row r="41" spans="1:16" ht="22.2" customHeight="1" x14ac:dyDescent="0.45">
      <c r="A41" s="233"/>
      <c r="B41" s="250"/>
      <c r="C41" s="294" t="s">
        <v>205</v>
      </c>
      <c r="D41" s="295"/>
      <c r="E41" s="295"/>
      <c r="F41" s="295"/>
      <c r="G41" s="295"/>
      <c r="H41" s="295"/>
      <c r="I41" s="295"/>
      <c r="J41" s="295"/>
      <c r="K41" s="295"/>
      <c r="L41" s="295"/>
      <c r="M41" s="295"/>
      <c r="N41" s="295"/>
      <c r="O41" s="296"/>
    </row>
    <row r="42" spans="1:16" ht="22.2" customHeight="1" x14ac:dyDescent="0.45">
      <c r="A42" s="233"/>
      <c r="B42" s="250"/>
      <c r="C42" s="294" t="s">
        <v>206</v>
      </c>
      <c r="D42" s="295"/>
      <c r="E42" s="295"/>
      <c r="F42" s="295"/>
      <c r="G42" s="295"/>
      <c r="H42" s="295"/>
      <c r="I42" s="295"/>
      <c r="J42" s="295"/>
      <c r="K42" s="295"/>
      <c r="L42" s="295"/>
      <c r="M42" s="295"/>
      <c r="N42" s="295"/>
      <c r="O42" s="296"/>
    </row>
    <row r="43" spans="1:16" ht="22.2" customHeight="1" x14ac:dyDescent="0.45">
      <c r="A43" s="233"/>
      <c r="B43" s="250"/>
      <c r="C43" s="294" t="s">
        <v>207</v>
      </c>
      <c r="D43" s="295"/>
      <c r="E43" s="295"/>
      <c r="F43" s="295"/>
      <c r="G43" s="295"/>
      <c r="H43" s="295"/>
      <c r="I43" s="295"/>
      <c r="J43" s="295"/>
      <c r="K43" s="295"/>
      <c r="L43" s="295"/>
      <c r="M43" s="295"/>
      <c r="N43" s="295"/>
      <c r="O43" s="296"/>
    </row>
    <row r="44" spans="1:16" ht="22.2" customHeight="1" x14ac:dyDescent="0.45">
      <c r="A44" s="233"/>
      <c r="B44" s="250"/>
      <c r="C44" s="294" t="s">
        <v>208</v>
      </c>
      <c r="D44" s="295"/>
      <c r="E44" s="295"/>
      <c r="F44" s="295"/>
      <c r="G44" s="295"/>
      <c r="H44" s="295"/>
      <c r="I44" s="295"/>
      <c r="J44" s="295"/>
      <c r="K44" s="295"/>
      <c r="L44" s="295"/>
      <c r="M44" s="295"/>
      <c r="N44" s="295"/>
      <c r="O44" s="296"/>
    </row>
    <row r="45" spans="1:16" x14ac:dyDescent="0.45">
      <c r="A45" s="233"/>
      <c r="B45" s="270" t="s">
        <v>155</v>
      </c>
      <c r="C45" s="2"/>
      <c r="D45" s="2"/>
      <c r="E45" s="2"/>
      <c r="F45" s="2"/>
      <c r="G45" s="2"/>
      <c r="H45" s="2"/>
      <c r="I45" s="2"/>
      <c r="J45" s="2"/>
      <c r="K45" s="2"/>
      <c r="L45" s="2"/>
      <c r="M45" s="2"/>
      <c r="N45" s="2"/>
      <c r="O45" s="2"/>
    </row>
    <row r="46" spans="1:16" x14ac:dyDescent="0.45">
      <c r="A46" s="233"/>
      <c r="B46" s="270" t="s">
        <v>156</v>
      </c>
      <c r="C46" s="2"/>
      <c r="D46" s="2"/>
      <c r="E46" s="2"/>
      <c r="F46" s="2"/>
      <c r="G46" s="2"/>
      <c r="H46" s="2"/>
      <c r="I46" s="2"/>
      <c r="J46" s="2"/>
      <c r="K46" s="2"/>
      <c r="L46" s="2"/>
      <c r="M46" s="2"/>
      <c r="N46" s="2"/>
      <c r="O46" s="2"/>
    </row>
    <row r="47" spans="1:16" ht="13.5" customHeight="1" x14ac:dyDescent="0.45">
      <c r="A47" s="2"/>
      <c r="B47" s="2"/>
      <c r="C47" s="2"/>
      <c r="D47" s="2"/>
      <c r="E47" s="2"/>
      <c r="F47" s="2"/>
      <c r="G47" s="2"/>
      <c r="H47" s="2"/>
      <c r="I47" s="2"/>
      <c r="J47" s="2"/>
      <c r="K47" s="2"/>
      <c r="L47" s="2"/>
      <c r="M47" s="2"/>
      <c r="N47" s="2"/>
      <c r="O47" s="2"/>
    </row>
    <row r="48" spans="1:16" ht="24.6" customHeight="1" x14ac:dyDescent="0.45">
      <c r="A48" s="233" t="s">
        <v>9</v>
      </c>
      <c r="B48" s="233" t="s">
        <v>109</v>
      </c>
      <c r="C48" s="228"/>
      <c r="D48" s="228"/>
      <c r="E48" s="228"/>
      <c r="F48" s="252"/>
      <c r="G48" s="253" t="s">
        <v>121</v>
      </c>
      <c r="H48" s="293" t="s">
        <v>154</v>
      </c>
      <c r="I48" s="293"/>
      <c r="J48" s="293"/>
      <c r="K48" s="293"/>
      <c r="L48" s="293"/>
      <c r="M48" s="293"/>
      <c r="N48" s="293"/>
      <c r="O48" s="293"/>
      <c r="P48" s="8" t="s">
        <v>216</v>
      </c>
    </row>
    <row r="49" spans="1:16" x14ac:dyDescent="0.45">
      <c r="A49" s="2"/>
      <c r="B49" s="2"/>
      <c r="C49" s="2"/>
      <c r="D49" s="2"/>
      <c r="E49" s="2"/>
      <c r="F49" s="2"/>
      <c r="G49" s="2"/>
      <c r="H49" s="2"/>
      <c r="I49" s="2"/>
      <c r="J49" s="2"/>
      <c r="K49" s="2"/>
      <c r="L49" s="2"/>
      <c r="M49" s="2"/>
      <c r="N49" s="2"/>
      <c r="O49" s="2"/>
    </row>
    <row r="50" spans="1:16" x14ac:dyDescent="0.45">
      <c r="A50" s="2"/>
      <c r="B50" s="2"/>
      <c r="C50" s="2"/>
      <c r="D50" s="2"/>
      <c r="E50" s="2"/>
      <c r="F50" s="2"/>
      <c r="G50" s="2"/>
      <c r="H50" s="2"/>
      <c r="I50" s="2"/>
      <c r="J50" s="2"/>
      <c r="K50" s="2"/>
      <c r="L50" s="2"/>
      <c r="M50" s="2"/>
      <c r="N50" s="2"/>
      <c r="O50" s="2"/>
    </row>
    <row r="51" spans="1:16" x14ac:dyDescent="0.45">
      <c r="A51" s="2"/>
      <c r="B51" s="2"/>
      <c r="C51" s="2"/>
      <c r="D51" s="2"/>
      <c r="E51" s="2"/>
      <c r="F51" s="2"/>
      <c r="G51" s="2"/>
      <c r="H51" s="2"/>
      <c r="I51" s="2"/>
      <c r="J51" s="2"/>
      <c r="K51" s="2"/>
      <c r="L51" s="2"/>
      <c r="M51" s="2"/>
      <c r="N51" s="2"/>
      <c r="O51" s="2"/>
    </row>
    <row r="52" spans="1:16" x14ac:dyDescent="0.45">
      <c r="A52" s="247"/>
      <c r="B52" s="247"/>
      <c r="C52" s="247"/>
      <c r="D52" s="247"/>
      <c r="E52" s="247"/>
      <c r="F52" s="2"/>
      <c r="G52" s="2"/>
      <c r="H52" s="2"/>
      <c r="I52" s="2"/>
      <c r="J52" s="2"/>
      <c r="K52" s="2"/>
      <c r="L52" s="2"/>
      <c r="M52" s="2"/>
      <c r="N52" s="2"/>
      <c r="O52" s="2"/>
    </row>
    <row r="53" spans="1:16" ht="24.6" customHeight="1" x14ac:dyDescent="0.45">
      <c r="A53" s="233" t="s">
        <v>157</v>
      </c>
      <c r="B53" s="233" t="s">
        <v>158</v>
      </c>
      <c r="C53" s="228"/>
      <c r="D53" s="228"/>
      <c r="E53" s="228"/>
      <c r="F53" s="244"/>
      <c r="G53" s="244"/>
      <c r="H53" s="2"/>
      <c r="I53" s="2"/>
      <c r="J53" s="2"/>
      <c r="K53" s="2"/>
      <c r="L53" s="2"/>
      <c r="M53" s="2"/>
      <c r="N53" s="2"/>
      <c r="O53" s="2"/>
    </row>
    <row r="54" spans="1:16" ht="24.6" customHeight="1" x14ac:dyDescent="0.45">
      <c r="A54" s="2"/>
      <c r="B54" s="316" t="s">
        <v>159</v>
      </c>
      <c r="C54" s="317"/>
      <c r="D54" s="344"/>
      <c r="E54" s="343" t="s">
        <v>235</v>
      </c>
      <c r="F54" s="301"/>
      <c r="G54" s="301"/>
      <c r="H54" s="301"/>
      <c r="I54" s="301"/>
      <c r="J54" s="301"/>
      <c r="K54" s="301"/>
      <c r="L54" s="301"/>
      <c r="M54" s="301"/>
      <c r="N54" s="347" t="s">
        <v>165</v>
      </c>
      <c r="O54" s="348"/>
    </row>
    <row r="55" spans="1:16" ht="24.6" customHeight="1" x14ac:dyDescent="0.45">
      <c r="A55" s="2"/>
      <c r="B55" s="318"/>
      <c r="C55" s="319"/>
      <c r="D55" s="345"/>
      <c r="E55" s="346" t="s">
        <v>166</v>
      </c>
      <c r="F55" s="303"/>
      <c r="G55" s="303"/>
      <c r="H55" s="303"/>
      <c r="I55" s="303"/>
      <c r="J55" s="303"/>
      <c r="K55" s="303"/>
      <c r="L55" s="303"/>
      <c r="M55" s="303"/>
      <c r="N55" s="303"/>
      <c r="O55" s="304"/>
    </row>
    <row r="56" spans="1:16" ht="24.6" customHeight="1" x14ac:dyDescent="0.45">
      <c r="A56" s="2"/>
      <c r="B56" s="314" t="s">
        <v>160</v>
      </c>
      <c r="C56" s="315"/>
      <c r="D56" s="351"/>
      <c r="E56" s="349" t="s">
        <v>236</v>
      </c>
      <c r="F56" s="352"/>
      <c r="G56" s="349" t="s">
        <v>161</v>
      </c>
      <c r="H56" s="350"/>
      <c r="I56" s="349" t="s">
        <v>237</v>
      </c>
      <c r="J56" s="352"/>
      <c r="K56" s="352"/>
      <c r="L56" s="352"/>
      <c r="M56" s="350"/>
      <c r="N56" s="353" t="s">
        <v>162</v>
      </c>
      <c r="O56" s="305"/>
    </row>
    <row r="57" spans="1:16" ht="27.6" customHeight="1" x14ac:dyDescent="0.45">
      <c r="B57" s="337" t="s">
        <v>163</v>
      </c>
      <c r="C57" s="338"/>
      <c r="D57" s="339"/>
      <c r="E57" s="340" t="s">
        <v>164</v>
      </c>
      <c r="F57" s="341"/>
      <c r="G57" s="341"/>
      <c r="H57" s="341"/>
      <c r="I57" s="341"/>
      <c r="J57" s="341"/>
      <c r="K57" s="341"/>
      <c r="L57" s="341"/>
      <c r="M57" s="341"/>
      <c r="N57" s="341"/>
      <c r="O57" s="342"/>
    </row>
    <row r="59" spans="1:16" ht="24.6" customHeight="1" x14ac:dyDescent="0.45">
      <c r="A59" s="15" t="s">
        <v>200</v>
      </c>
      <c r="B59" s="16" t="s">
        <v>201</v>
      </c>
    </row>
    <row r="60" spans="1:16" ht="24.6" customHeight="1" x14ac:dyDescent="0.45">
      <c r="B60" s="8" t="s">
        <v>202</v>
      </c>
      <c r="F60" s="285"/>
      <c r="G60" s="8" t="s">
        <v>203</v>
      </c>
      <c r="H60" s="2" t="s">
        <v>238</v>
      </c>
      <c r="P60" s="8" t="s">
        <v>211</v>
      </c>
    </row>
    <row r="61" spans="1:16" ht="24.6" customHeight="1" x14ac:dyDescent="0.45">
      <c r="A61" s="2"/>
      <c r="B61" s="2" t="s">
        <v>217</v>
      </c>
      <c r="C61" s="2"/>
      <c r="D61" s="2"/>
      <c r="E61" s="288"/>
      <c r="F61" s="289"/>
      <c r="G61" s="286" t="s">
        <v>218</v>
      </c>
      <c r="H61" s="2" t="s">
        <v>219</v>
      </c>
      <c r="I61" s="2"/>
      <c r="J61" s="2"/>
      <c r="P61" s="8" t="s">
        <v>211</v>
      </c>
    </row>
    <row r="62" spans="1:16" x14ac:dyDescent="0.45">
      <c r="A62" s="2"/>
      <c r="B62" s="2" t="s">
        <v>220</v>
      </c>
      <c r="C62" s="287"/>
      <c r="D62" s="287"/>
      <c r="E62" s="2"/>
      <c r="F62" s="2"/>
      <c r="G62" s="2"/>
      <c r="H62" s="2"/>
      <c r="I62" s="2"/>
      <c r="J62" s="2"/>
    </row>
  </sheetData>
  <dataConsolidate/>
  <mergeCells count="44">
    <mergeCell ref="B57:D57"/>
    <mergeCell ref="E57:O57"/>
    <mergeCell ref="E54:M54"/>
    <mergeCell ref="B54:D55"/>
    <mergeCell ref="E55:O55"/>
    <mergeCell ref="N54:O54"/>
    <mergeCell ref="G56:H56"/>
    <mergeCell ref="B56:D56"/>
    <mergeCell ref="E56:F56"/>
    <mergeCell ref="I56:M56"/>
    <mergeCell ref="N56:O56"/>
    <mergeCell ref="F10:H10"/>
    <mergeCell ref="F17:H17"/>
    <mergeCell ref="G19:O19"/>
    <mergeCell ref="F12:H12"/>
    <mergeCell ref="G20:O20"/>
    <mergeCell ref="F16:H16"/>
    <mergeCell ref="F11:H11"/>
    <mergeCell ref="F15:H15"/>
    <mergeCell ref="F18:H18"/>
    <mergeCell ref="L10:N10"/>
    <mergeCell ref="I10:K10"/>
    <mergeCell ref="I11:K12"/>
    <mergeCell ref="I15:K15"/>
    <mergeCell ref="I16:K17"/>
    <mergeCell ref="I18:K18"/>
    <mergeCell ref="D10:E10"/>
    <mergeCell ref="D15:E15"/>
    <mergeCell ref="D16:E17"/>
    <mergeCell ref="D18:E18"/>
    <mergeCell ref="D11:E12"/>
    <mergeCell ref="L11:O12"/>
    <mergeCell ref="L16:O17"/>
    <mergeCell ref="L18:O18"/>
    <mergeCell ref="L15:O15"/>
    <mergeCell ref="D14:E14"/>
    <mergeCell ref="H48:O48"/>
    <mergeCell ref="C41:O41"/>
    <mergeCell ref="C42:O42"/>
    <mergeCell ref="C43:O43"/>
    <mergeCell ref="C36:L36"/>
    <mergeCell ref="C37:L37"/>
    <mergeCell ref="C38:L38"/>
    <mergeCell ref="C44:O44"/>
  </mergeCells>
  <phoneticPr fontId="1"/>
  <dataValidations count="1">
    <dataValidation type="list" allowBlank="1" showInputMessage="1" showErrorMessage="1" sqref="B36:B38 B41:B44" xr:uid="{BA34DA33-7C4C-4006-BC44-75225B8C928D}">
      <formula1>"○"</formula1>
    </dataValidation>
  </dataValidations>
  <pageMargins left="0.39370078740157483" right="0.39370078740157483" top="0.39370078740157483" bottom="0.39370078740157483" header="0.31496062992125984" footer="0.31496062992125984"/>
  <pageSetup paperSize="9" scale="93" orientation="portrait" r:id="rId1"/>
  <rowBreaks count="1" manualBreakCount="1">
    <brk id="48" max="14" man="1"/>
  </rowBreaks>
  <colBreaks count="1" manualBreakCount="1">
    <brk id="1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32"/>
  <sheetViews>
    <sheetView topLeftCell="A13" zoomScaleNormal="100" zoomScaleSheetLayoutView="100" workbookViewId="0">
      <selection activeCell="M16" sqref="M16"/>
    </sheetView>
  </sheetViews>
  <sheetFormatPr defaultColWidth="8.69921875" defaultRowHeight="13.2" x14ac:dyDescent="0.45"/>
  <cols>
    <col min="1" max="1" width="4.59765625" style="2" customWidth="1"/>
    <col min="2" max="2" width="17.59765625" style="2" customWidth="1"/>
    <col min="3" max="3" width="7.69921875" style="2" customWidth="1"/>
    <col min="4" max="4" width="8.69921875" style="2" customWidth="1"/>
    <col min="5" max="5" width="8.59765625" style="2" customWidth="1"/>
    <col min="6" max="6" width="2.59765625" style="2" customWidth="1"/>
    <col min="7" max="10" width="7.09765625" style="2" customWidth="1"/>
    <col min="11" max="16384" width="8.69921875" style="2"/>
  </cols>
  <sheetData>
    <row r="2" spans="1:11" x14ac:dyDescent="0.45">
      <c r="A2" s="1"/>
    </row>
    <row r="5" spans="1:11" ht="16.2" x14ac:dyDescent="0.45">
      <c r="A5" s="3" t="s">
        <v>16</v>
      </c>
    </row>
    <row r="7" spans="1:11" x14ac:dyDescent="0.45">
      <c r="A7" s="2" t="s">
        <v>221</v>
      </c>
    </row>
    <row r="8" spans="1:11" x14ac:dyDescent="0.45">
      <c r="A8" s="2" t="s">
        <v>14</v>
      </c>
    </row>
    <row r="9" spans="1:11" x14ac:dyDescent="0.45">
      <c r="A9" s="2" t="s">
        <v>222</v>
      </c>
    </row>
    <row r="10" spans="1:11" x14ac:dyDescent="0.45">
      <c r="A10" s="2" t="s">
        <v>15</v>
      </c>
    </row>
    <row r="11" spans="1:11" ht="39.6" customHeight="1" x14ac:dyDescent="0.45">
      <c r="A11" s="274" t="s">
        <v>199</v>
      </c>
      <c r="B11" s="274" t="s">
        <v>182</v>
      </c>
      <c r="C11" s="274" t="s">
        <v>183</v>
      </c>
      <c r="D11" s="354" t="s">
        <v>184</v>
      </c>
      <c r="E11" s="352"/>
      <c r="F11" s="350"/>
      <c r="G11" s="349" t="s">
        <v>11</v>
      </c>
      <c r="H11" s="350"/>
      <c r="I11" s="349" t="s">
        <v>3</v>
      </c>
      <c r="J11" s="350"/>
      <c r="K11" s="274" t="s">
        <v>185</v>
      </c>
    </row>
    <row r="12" spans="1:11" ht="52.2" customHeight="1" x14ac:dyDescent="0.45">
      <c r="A12" s="4"/>
      <c r="B12" s="14"/>
      <c r="C12" s="13"/>
      <c r="D12" s="5"/>
      <c r="E12" s="276"/>
      <c r="F12" s="6" t="s">
        <v>13</v>
      </c>
      <c r="G12" s="355"/>
      <c r="H12" s="356"/>
      <c r="I12" s="349"/>
      <c r="J12" s="350"/>
      <c r="K12" s="13"/>
    </row>
    <row r="13" spans="1:11" ht="52.2" customHeight="1" x14ac:dyDescent="0.45">
      <c r="A13" s="4"/>
      <c r="B13" s="14"/>
      <c r="C13" s="13"/>
      <c r="D13" s="5"/>
      <c r="E13" s="276"/>
      <c r="F13" s="6" t="s">
        <v>13</v>
      </c>
      <c r="G13" s="355"/>
      <c r="H13" s="356"/>
      <c r="I13" s="349"/>
      <c r="J13" s="350"/>
      <c r="K13" s="13"/>
    </row>
    <row r="14" spans="1:11" ht="52.2" customHeight="1" x14ac:dyDescent="0.45">
      <c r="A14" s="4"/>
      <c r="B14" s="14"/>
      <c r="C14" s="13"/>
      <c r="D14" s="5"/>
      <c r="E14" s="276"/>
      <c r="F14" s="6" t="s">
        <v>13</v>
      </c>
      <c r="G14" s="355"/>
      <c r="H14" s="356"/>
      <c r="I14" s="349"/>
      <c r="J14" s="350"/>
      <c r="K14" s="13"/>
    </row>
    <row r="15" spans="1:11" ht="52.2" customHeight="1" x14ac:dyDescent="0.45">
      <c r="A15" s="4"/>
      <c r="B15" s="14"/>
      <c r="C15" s="13"/>
      <c r="D15" s="5"/>
      <c r="E15" s="276"/>
      <c r="F15" s="6" t="s">
        <v>13</v>
      </c>
      <c r="G15" s="355"/>
      <c r="H15" s="356"/>
      <c r="I15" s="349"/>
      <c r="J15" s="350"/>
      <c r="K15" s="13"/>
    </row>
    <row r="16" spans="1:11" ht="52.2" customHeight="1" x14ac:dyDescent="0.45">
      <c r="A16" s="4"/>
      <c r="B16" s="14"/>
      <c r="C16" s="13"/>
      <c r="D16" s="5"/>
      <c r="E16" s="276"/>
      <c r="F16" s="6" t="s">
        <v>13</v>
      </c>
      <c r="G16" s="355"/>
      <c r="H16" s="356"/>
      <c r="I16" s="349"/>
      <c r="J16" s="350"/>
      <c r="K16" s="13"/>
    </row>
    <row r="17" spans="1:12" ht="52.2" customHeight="1" x14ac:dyDescent="0.45">
      <c r="A17" s="4"/>
      <c r="B17" s="14"/>
      <c r="C17" s="13"/>
      <c r="D17" s="5"/>
      <c r="E17" s="276"/>
      <c r="F17" s="6" t="s">
        <v>13</v>
      </c>
      <c r="G17" s="355"/>
      <c r="H17" s="356"/>
      <c r="K17" s="13"/>
    </row>
    <row r="18" spans="1:12" ht="52.2" customHeight="1" x14ac:dyDescent="0.45">
      <c r="A18" s="4"/>
      <c r="B18" s="14"/>
      <c r="C18" s="13"/>
      <c r="D18" s="5"/>
      <c r="E18" s="276"/>
      <c r="F18" s="6" t="s">
        <v>13</v>
      </c>
      <c r="G18" s="355"/>
      <c r="H18" s="356"/>
      <c r="I18" s="349"/>
      <c r="J18" s="350"/>
      <c r="K18" s="13"/>
    </row>
    <row r="20" spans="1:12" x14ac:dyDescent="0.45">
      <c r="B20" s="2" t="s">
        <v>174</v>
      </c>
    </row>
    <row r="21" spans="1:12" x14ac:dyDescent="0.45">
      <c r="B21" s="2" t="s">
        <v>175</v>
      </c>
    </row>
    <row r="22" spans="1:12" ht="13.2" customHeight="1" x14ac:dyDescent="0.45">
      <c r="B22" s="307" t="s">
        <v>176</v>
      </c>
      <c r="C22" s="307"/>
      <c r="D22" s="307"/>
      <c r="E22" s="307"/>
      <c r="F22" s="307"/>
      <c r="G22" s="307"/>
      <c r="H22" s="307"/>
      <c r="I22" s="307"/>
      <c r="J22" s="358"/>
      <c r="K22" s="358"/>
    </row>
    <row r="23" spans="1:12" ht="13.2" customHeight="1" x14ac:dyDescent="0.45">
      <c r="B23" s="354" t="s">
        <v>178</v>
      </c>
      <c r="C23" s="357"/>
      <c r="D23" s="275" t="s">
        <v>179</v>
      </c>
      <c r="E23" s="275" t="s">
        <v>180</v>
      </c>
      <c r="F23" s="354" t="s">
        <v>181</v>
      </c>
      <c r="G23" s="357"/>
      <c r="H23" s="275" t="s">
        <v>186</v>
      </c>
      <c r="I23" s="275" t="s">
        <v>187</v>
      </c>
      <c r="J23" s="277"/>
      <c r="K23" s="271"/>
    </row>
    <row r="24" spans="1:12" ht="28.2" customHeight="1" x14ac:dyDescent="0.45">
      <c r="B24" s="298" t="str">
        <f>'第１－１号様式'!F10&amp;""</f>
        <v/>
      </c>
      <c r="C24" s="300"/>
      <c r="D24" s="13"/>
      <c r="E24" s="13"/>
      <c r="F24" s="349"/>
      <c r="G24" s="350"/>
      <c r="H24" s="13"/>
      <c r="I24" s="13"/>
      <c r="J24" s="278"/>
      <c r="L24" s="2" t="s">
        <v>223</v>
      </c>
    </row>
    <row r="25" spans="1:12" ht="28.2" customHeight="1" x14ac:dyDescent="0.45">
      <c r="B25" s="298" t="str">
        <f>B12&amp;""</f>
        <v/>
      </c>
      <c r="C25" s="300"/>
      <c r="D25" s="13"/>
      <c r="E25" s="13"/>
      <c r="F25" s="349"/>
      <c r="G25" s="350"/>
      <c r="H25" s="13"/>
      <c r="I25" s="13"/>
      <c r="J25" s="278"/>
      <c r="L25" s="2" t="s">
        <v>224</v>
      </c>
    </row>
    <row r="26" spans="1:12" ht="28.2" customHeight="1" x14ac:dyDescent="0.45">
      <c r="B26" s="298" t="str">
        <f t="shared" ref="B26:B31" si="0">B13&amp;""</f>
        <v/>
      </c>
      <c r="C26" s="300"/>
      <c r="D26" s="13"/>
      <c r="E26" s="13"/>
      <c r="F26" s="349"/>
      <c r="G26" s="350"/>
      <c r="H26" s="13"/>
      <c r="I26" s="13"/>
      <c r="J26" s="278"/>
      <c r="L26" s="2" t="s">
        <v>224</v>
      </c>
    </row>
    <row r="27" spans="1:12" ht="28.2" customHeight="1" x14ac:dyDescent="0.45">
      <c r="B27" s="298" t="str">
        <f t="shared" si="0"/>
        <v/>
      </c>
      <c r="C27" s="300"/>
      <c r="D27" s="13"/>
      <c r="E27" s="13"/>
      <c r="F27" s="349"/>
      <c r="G27" s="350"/>
      <c r="H27" s="13"/>
      <c r="I27" s="13"/>
      <c r="J27" s="278"/>
      <c r="L27" s="2" t="s">
        <v>224</v>
      </c>
    </row>
    <row r="28" spans="1:12" ht="28.2" customHeight="1" x14ac:dyDescent="0.45">
      <c r="B28" s="298" t="str">
        <f t="shared" si="0"/>
        <v/>
      </c>
      <c r="C28" s="300"/>
      <c r="D28" s="13"/>
      <c r="E28" s="13"/>
      <c r="F28" s="349"/>
      <c r="G28" s="350"/>
      <c r="H28" s="13"/>
      <c r="I28" s="13"/>
      <c r="J28" s="278"/>
      <c r="L28" s="2" t="s">
        <v>224</v>
      </c>
    </row>
    <row r="29" spans="1:12" ht="28.2" customHeight="1" x14ac:dyDescent="0.45">
      <c r="B29" s="298" t="str">
        <f t="shared" si="0"/>
        <v/>
      </c>
      <c r="C29" s="300"/>
      <c r="D29" s="13"/>
      <c r="E29" s="13"/>
      <c r="F29" s="349"/>
      <c r="G29" s="350"/>
      <c r="H29" s="13"/>
      <c r="I29" s="13"/>
      <c r="J29" s="278"/>
      <c r="L29" s="2" t="s">
        <v>224</v>
      </c>
    </row>
    <row r="30" spans="1:12" ht="28.2" customHeight="1" x14ac:dyDescent="0.45">
      <c r="B30" s="298" t="str">
        <f t="shared" si="0"/>
        <v/>
      </c>
      <c r="C30" s="300"/>
      <c r="D30" s="13"/>
      <c r="E30" s="13"/>
      <c r="F30" s="349"/>
      <c r="G30" s="350"/>
      <c r="H30" s="13"/>
      <c r="I30" s="13"/>
      <c r="J30" s="278"/>
      <c r="L30" s="2" t="s">
        <v>224</v>
      </c>
    </row>
    <row r="31" spans="1:12" ht="28.2" customHeight="1" x14ac:dyDescent="0.45">
      <c r="B31" s="298" t="str">
        <f t="shared" si="0"/>
        <v/>
      </c>
      <c r="C31" s="300"/>
      <c r="D31" s="13"/>
      <c r="E31" s="13"/>
      <c r="F31" s="349"/>
      <c r="G31" s="350"/>
      <c r="H31" s="13"/>
      <c r="I31" s="13"/>
      <c r="J31" s="278"/>
      <c r="L31" s="2" t="s">
        <v>224</v>
      </c>
    </row>
    <row r="32" spans="1:12" x14ac:dyDescent="0.45">
      <c r="B32" s="2" t="s">
        <v>177</v>
      </c>
    </row>
  </sheetData>
  <mergeCells count="35">
    <mergeCell ref="B27:C27"/>
    <mergeCell ref="B28:C28"/>
    <mergeCell ref="B29:C29"/>
    <mergeCell ref="B30:C30"/>
    <mergeCell ref="B22:K22"/>
    <mergeCell ref="B23:C23"/>
    <mergeCell ref="B24:C24"/>
    <mergeCell ref="B25:C25"/>
    <mergeCell ref="F28:G28"/>
    <mergeCell ref="F29:G29"/>
    <mergeCell ref="F30:G30"/>
    <mergeCell ref="B31:C31"/>
    <mergeCell ref="G11:H11"/>
    <mergeCell ref="D11:F11"/>
    <mergeCell ref="G12:H12"/>
    <mergeCell ref="G13:H13"/>
    <mergeCell ref="G14:H14"/>
    <mergeCell ref="G15:H15"/>
    <mergeCell ref="G16:H16"/>
    <mergeCell ref="G17:H17"/>
    <mergeCell ref="G18:H18"/>
    <mergeCell ref="F23:G23"/>
    <mergeCell ref="F24:G24"/>
    <mergeCell ref="F25:G25"/>
    <mergeCell ref="F26:G26"/>
    <mergeCell ref="F27:G27"/>
    <mergeCell ref="B26:C26"/>
    <mergeCell ref="F31:G31"/>
    <mergeCell ref="I11:J11"/>
    <mergeCell ref="I12:J12"/>
    <mergeCell ref="I13:J13"/>
    <mergeCell ref="I14:J14"/>
    <mergeCell ref="I15:J15"/>
    <mergeCell ref="I16:J16"/>
    <mergeCell ref="I18:J18"/>
  </mergeCells>
  <phoneticPr fontId="1"/>
  <dataValidations count="1">
    <dataValidation type="list" allowBlank="1" showInputMessage="1" showErrorMessage="1" sqref="D24:I31" xr:uid="{C37E5967-01AE-4613-99FD-91EA0F332393}">
      <formula1>"✔"</formula1>
    </dataValidation>
  </dataValidations>
  <printOptions horizontalCentered="1"/>
  <pageMargins left="0.51181102362204722" right="0.51181102362204722" top="0.74803149606299213" bottom="0.39370078740157483"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64"/>
  <sheetViews>
    <sheetView showGridLines="0" view="pageBreakPreview" topLeftCell="A37" zoomScaleNormal="100" zoomScaleSheetLayoutView="100" workbookViewId="0">
      <selection activeCell="J69" sqref="J69"/>
    </sheetView>
  </sheetViews>
  <sheetFormatPr defaultColWidth="8.69921875" defaultRowHeight="12" x14ac:dyDescent="0.45"/>
  <cols>
    <col min="1" max="1" width="0.69921875" style="27" customWidth="1"/>
    <col min="2" max="3" width="2" style="27" customWidth="1"/>
    <col min="4" max="4" width="3.3984375" style="27" customWidth="1"/>
    <col min="5" max="5" width="4.19921875" style="27" customWidth="1"/>
    <col min="6" max="6" width="5.3984375" style="27" customWidth="1"/>
    <col min="7" max="7" width="45" style="27" customWidth="1"/>
    <col min="8" max="8" width="9.19921875" style="27" customWidth="1"/>
    <col min="9" max="9" width="8.69921875" style="27" customWidth="1"/>
    <col min="10" max="10" width="12.3984375" style="27" customWidth="1"/>
    <col min="11" max="11" width="7.3984375" style="27" customWidth="1"/>
    <col min="12" max="16384" width="8.69921875" style="27"/>
  </cols>
  <sheetData>
    <row r="1" spans="2:10" x14ac:dyDescent="0.45">
      <c r="B1" s="27" t="s">
        <v>149</v>
      </c>
    </row>
    <row r="2" spans="2:10" ht="6" customHeight="1" thickBot="1" x14ac:dyDescent="0.5"/>
    <row r="3" spans="2:10" ht="22.2" customHeight="1" thickBot="1" x14ac:dyDescent="0.5">
      <c r="B3" s="361" t="s">
        <v>19</v>
      </c>
      <c r="C3" s="362"/>
      <c r="D3" s="362"/>
      <c r="E3" s="362"/>
      <c r="F3" s="363"/>
      <c r="H3" s="28" t="s">
        <v>20</v>
      </c>
      <c r="I3" s="364" t="str">
        <f>'第１－１号様式'!F10&amp;""</f>
        <v/>
      </c>
      <c r="J3" s="365"/>
    </row>
    <row r="4" spans="2:10" ht="12.6" thickBot="1" x14ac:dyDescent="0.2">
      <c r="J4" s="29" t="s">
        <v>21</v>
      </c>
    </row>
    <row r="5" spans="2:10" x14ac:dyDescent="0.45">
      <c r="B5" s="381" t="s">
        <v>22</v>
      </c>
      <c r="C5" s="382"/>
      <c r="D5" s="382"/>
      <c r="E5" s="382"/>
      <c r="F5" s="383"/>
      <c r="G5" s="384" t="s">
        <v>23</v>
      </c>
      <c r="H5" s="382"/>
      <c r="I5" s="382"/>
      <c r="J5" s="217" t="s">
        <v>24</v>
      </c>
    </row>
    <row r="6" spans="2:10" ht="5.4" customHeight="1" x14ac:dyDescent="0.45">
      <c r="B6" s="30"/>
      <c r="G6" s="377"/>
      <c r="H6" s="378"/>
      <c r="I6" s="378"/>
      <c r="J6" s="218"/>
    </row>
    <row r="7" spans="2:10" ht="12" customHeight="1" x14ac:dyDescent="0.45">
      <c r="B7" s="30" t="s">
        <v>25</v>
      </c>
      <c r="G7" s="368"/>
      <c r="H7" s="369"/>
      <c r="I7" s="369"/>
      <c r="J7" s="218"/>
    </row>
    <row r="8" spans="2:10" ht="12" customHeight="1" x14ac:dyDescent="0.45">
      <c r="B8" s="30"/>
      <c r="C8" s="31">
        <v>1</v>
      </c>
      <c r="D8" s="379" t="s">
        <v>26</v>
      </c>
      <c r="E8" s="379"/>
      <c r="F8" s="380"/>
      <c r="G8" s="385" t="s">
        <v>27</v>
      </c>
      <c r="H8" s="386"/>
      <c r="I8" s="386"/>
      <c r="J8" s="219"/>
    </row>
    <row r="9" spans="2:10" ht="12" customHeight="1" x14ac:dyDescent="0.45">
      <c r="B9" s="30"/>
      <c r="C9" s="53"/>
      <c r="D9" s="375" t="s">
        <v>28</v>
      </c>
      <c r="E9" s="375"/>
      <c r="F9" s="376"/>
      <c r="G9" s="368"/>
      <c r="H9" s="387"/>
      <c r="I9" s="387"/>
      <c r="J9" s="220"/>
    </row>
    <row r="10" spans="2:10" ht="12" customHeight="1" x14ac:dyDescent="0.45">
      <c r="B10" s="30"/>
      <c r="C10" s="27">
        <v>2</v>
      </c>
      <c r="D10" s="366" t="s">
        <v>29</v>
      </c>
      <c r="E10" s="366"/>
      <c r="F10" s="367"/>
      <c r="G10" s="385" t="s">
        <v>30</v>
      </c>
      <c r="H10" s="386"/>
      <c r="I10" s="386"/>
      <c r="J10" s="221"/>
    </row>
    <row r="11" spans="2:10" ht="12" customHeight="1" x14ac:dyDescent="0.45">
      <c r="B11" s="30"/>
      <c r="G11" s="368"/>
      <c r="H11" s="369"/>
      <c r="I11" s="369"/>
      <c r="J11" s="221"/>
    </row>
    <row r="12" spans="2:10" ht="12" customHeight="1" x14ac:dyDescent="0.45">
      <c r="B12" s="30"/>
      <c r="C12" s="32" t="s">
        <v>31</v>
      </c>
      <c r="D12" s="32"/>
      <c r="E12" s="32"/>
      <c r="F12" s="32"/>
      <c r="G12" s="370"/>
      <c r="H12" s="371"/>
      <c r="I12" s="371"/>
      <c r="J12" s="222">
        <f>IFERROR(J8+J10+IF(J11="",0,J11), "")</f>
        <v>0</v>
      </c>
    </row>
    <row r="13" spans="2:10" x14ac:dyDescent="0.45">
      <c r="B13" s="372" t="s">
        <v>32</v>
      </c>
      <c r="C13" s="373"/>
      <c r="D13" s="373"/>
      <c r="E13" s="373"/>
      <c r="F13" s="374"/>
      <c r="G13" s="33" t="s">
        <v>146</v>
      </c>
      <c r="H13" s="34" t="s">
        <v>96</v>
      </c>
      <c r="I13" s="33" t="s">
        <v>34</v>
      </c>
      <c r="J13" s="223" t="s">
        <v>97</v>
      </c>
    </row>
    <row r="14" spans="2:10" ht="5.4" customHeight="1" x14ac:dyDescent="0.45">
      <c r="B14" s="30"/>
      <c r="G14" s="35"/>
      <c r="H14" s="36"/>
      <c r="I14" s="37"/>
      <c r="J14" s="218"/>
    </row>
    <row r="15" spans="2:10" ht="12" customHeight="1" x14ac:dyDescent="0.45">
      <c r="B15" s="30" t="s">
        <v>35</v>
      </c>
      <c r="G15" s="35"/>
      <c r="H15" s="36"/>
      <c r="I15" s="37"/>
      <c r="J15" s="218"/>
    </row>
    <row r="16" spans="2:10" ht="12" customHeight="1" x14ac:dyDescent="0.45">
      <c r="B16" s="30"/>
      <c r="C16" s="375" t="s">
        <v>36</v>
      </c>
      <c r="D16" s="375"/>
      <c r="E16" s="375"/>
      <c r="F16" s="376"/>
      <c r="G16" s="35"/>
      <c r="H16" s="36"/>
      <c r="I16" s="37"/>
      <c r="J16" s="218"/>
    </row>
    <row r="17" spans="2:10" ht="12" customHeight="1" x14ac:dyDescent="0.45">
      <c r="B17" s="30"/>
      <c r="C17" s="38"/>
      <c r="D17" s="39" t="s">
        <v>37</v>
      </c>
      <c r="E17" s="366" t="s">
        <v>38</v>
      </c>
      <c r="F17" s="367"/>
      <c r="G17" s="86"/>
      <c r="H17" s="94"/>
      <c r="I17" s="100"/>
      <c r="J17" s="219" t="str">
        <f>IFERROR(IF(H17*IF(I17="一式",1,I17)=0,"",H17*IF(I17="一式",1,I17)),"")</f>
        <v/>
      </c>
    </row>
    <row r="18" spans="2:10" ht="12" customHeight="1" x14ac:dyDescent="0.45">
      <c r="B18" s="30"/>
      <c r="D18" s="40"/>
      <c r="G18" s="84"/>
      <c r="H18" s="95"/>
      <c r="I18" s="101"/>
      <c r="J18" s="221" t="str">
        <f t="shared" ref="J18:J49" si="0">IFERROR(IF(H18*IF(I18="一式",1,I18)=0,"",H18*IF(I18="一式",1,I18)),"")</f>
        <v/>
      </c>
    </row>
    <row r="19" spans="2:10" ht="12" customHeight="1" x14ac:dyDescent="0.45">
      <c r="B19" s="30"/>
      <c r="D19" s="40"/>
      <c r="G19" s="84"/>
      <c r="H19" s="95"/>
      <c r="I19" s="101"/>
      <c r="J19" s="221" t="str">
        <f t="shared" si="0"/>
        <v/>
      </c>
    </row>
    <row r="20" spans="2:10" ht="12" customHeight="1" x14ac:dyDescent="0.45">
      <c r="B20" s="30"/>
      <c r="D20" s="40"/>
      <c r="E20" s="53"/>
      <c r="F20" s="53"/>
      <c r="G20" s="87"/>
      <c r="H20" s="96"/>
      <c r="I20" s="102"/>
      <c r="J20" s="220" t="str">
        <f t="shared" si="0"/>
        <v/>
      </c>
    </row>
    <row r="21" spans="2:10" ht="12" customHeight="1" x14ac:dyDescent="0.45">
      <c r="B21" s="30"/>
      <c r="D21" s="39" t="s">
        <v>39</v>
      </c>
      <c r="E21" s="366" t="s">
        <v>41</v>
      </c>
      <c r="F21" s="367"/>
      <c r="G21" s="86"/>
      <c r="H21" s="94"/>
      <c r="I21" s="100"/>
      <c r="J21" s="219" t="str">
        <f t="shared" si="0"/>
        <v/>
      </c>
    </row>
    <row r="22" spans="2:10" ht="12" customHeight="1" x14ac:dyDescent="0.45">
      <c r="B22" s="30"/>
      <c r="D22" s="40"/>
      <c r="G22" s="84"/>
      <c r="H22" s="95"/>
      <c r="I22" s="101"/>
      <c r="J22" s="221" t="str">
        <f t="shared" si="0"/>
        <v/>
      </c>
    </row>
    <row r="23" spans="2:10" ht="12" customHeight="1" x14ac:dyDescent="0.45">
      <c r="B23" s="30"/>
      <c r="D23" s="40"/>
      <c r="G23" s="84"/>
      <c r="H23" s="95"/>
      <c r="I23" s="101"/>
      <c r="J23" s="221" t="str">
        <f t="shared" si="0"/>
        <v/>
      </c>
    </row>
    <row r="24" spans="2:10" ht="12" customHeight="1" x14ac:dyDescent="0.45">
      <c r="B24" s="30"/>
      <c r="D24" s="40"/>
      <c r="G24" s="84"/>
      <c r="H24" s="95"/>
      <c r="I24" s="101"/>
      <c r="J24" s="221" t="str">
        <f t="shared" si="0"/>
        <v/>
      </c>
    </row>
    <row r="25" spans="2:10" ht="12" customHeight="1" x14ac:dyDescent="0.45">
      <c r="B25" s="30"/>
      <c r="D25" s="40"/>
      <c r="G25" s="84"/>
      <c r="H25" s="95"/>
      <c r="I25" s="101"/>
      <c r="J25" s="221" t="str">
        <f t="shared" si="0"/>
        <v/>
      </c>
    </row>
    <row r="26" spans="2:10" ht="12" customHeight="1" x14ac:dyDescent="0.45">
      <c r="B26" s="30"/>
      <c r="D26" s="40"/>
      <c r="G26" s="84"/>
      <c r="H26" s="95"/>
      <c r="I26" s="101"/>
      <c r="J26" s="221" t="str">
        <f t="shared" si="0"/>
        <v/>
      </c>
    </row>
    <row r="27" spans="2:10" ht="12" customHeight="1" x14ac:dyDescent="0.45">
      <c r="B27" s="30"/>
      <c r="D27" s="40"/>
      <c r="G27" s="84"/>
      <c r="H27" s="95"/>
      <c r="I27" s="101"/>
      <c r="J27" s="221" t="str">
        <f t="shared" si="0"/>
        <v/>
      </c>
    </row>
    <row r="28" spans="2:10" ht="12" customHeight="1" x14ac:dyDescent="0.45">
      <c r="B28" s="30"/>
      <c r="D28" s="40"/>
      <c r="G28" s="84"/>
      <c r="H28" s="95"/>
      <c r="I28" s="101"/>
      <c r="J28" s="221" t="str">
        <f t="shared" si="0"/>
        <v/>
      </c>
    </row>
    <row r="29" spans="2:10" ht="12" customHeight="1" x14ac:dyDescent="0.45">
      <c r="B29" s="30"/>
      <c r="D29" s="40"/>
      <c r="G29" s="84"/>
      <c r="H29" s="95"/>
      <c r="I29" s="101"/>
      <c r="J29" s="221" t="str">
        <f t="shared" si="0"/>
        <v/>
      </c>
    </row>
    <row r="30" spans="2:10" ht="12" customHeight="1" x14ac:dyDescent="0.45">
      <c r="B30" s="30"/>
      <c r="D30" s="40"/>
      <c r="G30" s="84"/>
      <c r="H30" s="95"/>
      <c r="I30" s="101"/>
      <c r="J30" s="221" t="str">
        <f t="shared" si="0"/>
        <v/>
      </c>
    </row>
    <row r="31" spans="2:10" ht="12" customHeight="1" x14ac:dyDescent="0.45">
      <c r="B31" s="30"/>
      <c r="D31" s="40"/>
      <c r="G31" s="84"/>
      <c r="H31" s="95"/>
      <c r="I31" s="101"/>
      <c r="J31" s="221" t="str">
        <f t="shared" si="0"/>
        <v/>
      </c>
    </row>
    <row r="32" spans="2:10" ht="12" customHeight="1" x14ac:dyDescent="0.45">
      <c r="B32" s="30"/>
      <c r="D32" s="40"/>
      <c r="G32" s="84"/>
      <c r="H32" s="95"/>
      <c r="I32" s="101"/>
      <c r="J32" s="221" t="str">
        <f t="shared" si="0"/>
        <v/>
      </c>
    </row>
    <row r="33" spans="2:10" ht="12" customHeight="1" x14ac:dyDescent="0.45">
      <c r="B33" s="30"/>
      <c r="D33" s="40"/>
      <c r="G33" s="84"/>
      <c r="H33" s="95"/>
      <c r="I33" s="101"/>
      <c r="J33" s="221" t="str">
        <f t="shared" si="0"/>
        <v/>
      </c>
    </row>
    <row r="34" spans="2:10" ht="12" customHeight="1" x14ac:dyDescent="0.45">
      <c r="B34" s="30"/>
      <c r="D34" s="40"/>
      <c r="G34" s="84"/>
      <c r="H34" s="95"/>
      <c r="I34" s="101"/>
      <c r="J34" s="221" t="str">
        <f t="shared" si="0"/>
        <v/>
      </c>
    </row>
    <row r="35" spans="2:10" ht="12" customHeight="1" x14ac:dyDescent="0.45">
      <c r="B35" s="30"/>
      <c r="D35" s="40"/>
      <c r="G35" s="84"/>
      <c r="H35" s="95"/>
      <c r="I35" s="101"/>
      <c r="J35" s="221" t="str">
        <f t="shared" si="0"/>
        <v/>
      </c>
    </row>
    <row r="36" spans="2:10" ht="12" customHeight="1" x14ac:dyDescent="0.45">
      <c r="B36" s="30"/>
      <c r="D36" s="40"/>
      <c r="G36" s="84"/>
      <c r="H36" s="95"/>
      <c r="I36" s="101"/>
      <c r="J36" s="221" t="str">
        <f t="shared" si="0"/>
        <v/>
      </c>
    </row>
    <row r="37" spans="2:10" ht="12" customHeight="1" x14ac:dyDescent="0.45">
      <c r="B37" s="30"/>
      <c r="D37" s="40"/>
      <c r="E37" s="53"/>
      <c r="F37" s="53"/>
      <c r="G37" s="87"/>
      <c r="H37" s="96"/>
      <c r="I37" s="102"/>
      <c r="J37" s="220" t="str">
        <f t="shared" si="0"/>
        <v/>
      </c>
    </row>
    <row r="38" spans="2:10" ht="12" customHeight="1" x14ac:dyDescent="0.45">
      <c r="B38" s="30"/>
      <c r="D38" s="39" t="s">
        <v>40</v>
      </c>
      <c r="E38" s="366" t="s">
        <v>43</v>
      </c>
      <c r="F38" s="367"/>
      <c r="G38" s="84"/>
      <c r="H38" s="97"/>
      <c r="I38" s="101"/>
      <c r="J38" s="221" t="str">
        <f t="shared" si="0"/>
        <v/>
      </c>
    </row>
    <row r="39" spans="2:10" ht="12" customHeight="1" x14ac:dyDescent="0.45">
      <c r="B39" s="30"/>
      <c r="D39" s="40"/>
      <c r="G39" s="84"/>
      <c r="H39" s="95"/>
      <c r="I39" s="101"/>
      <c r="J39" s="221" t="str">
        <f t="shared" si="0"/>
        <v/>
      </c>
    </row>
    <row r="40" spans="2:10" ht="12" customHeight="1" x14ac:dyDescent="0.45">
      <c r="B40" s="30"/>
      <c r="D40" s="40"/>
      <c r="G40" s="84"/>
      <c r="H40" s="95"/>
      <c r="I40" s="101"/>
      <c r="J40" s="221" t="str">
        <f t="shared" si="0"/>
        <v/>
      </c>
    </row>
    <row r="41" spans="2:10" ht="12" customHeight="1" x14ac:dyDescent="0.45">
      <c r="B41" s="30"/>
      <c r="D41" s="40"/>
      <c r="G41" s="84"/>
      <c r="H41" s="95"/>
      <c r="I41" s="101"/>
      <c r="J41" s="221" t="str">
        <f t="shared" si="0"/>
        <v/>
      </c>
    </row>
    <row r="42" spans="2:10" ht="12" customHeight="1" x14ac:dyDescent="0.45">
      <c r="B42" s="30"/>
      <c r="D42" s="39" t="s">
        <v>42</v>
      </c>
      <c r="E42" s="366" t="s">
        <v>45</v>
      </c>
      <c r="F42" s="367"/>
      <c r="G42" s="86"/>
      <c r="H42" s="94"/>
      <c r="I42" s="100"/>
      <c r="J42" s="219" t="str">
        <f t="shared" si="0"/>
        <v/>
      </c>
    </row>
    <row r="43" spans="2:10" ht="12" customHeight="1" x14ac:dyDescent="0.45">
      <c r="B43" s="30"/>
      <c r="D43" s="40"/>
      <c r="G43" s="84"/>
      <c r="H43" s="95"/>
      <c r="I43" s="101"/>
      <c r="J43" s="221" t="str">
        <f t="shared" si="0"/>
        <v/>
      </c>
    </row>
    <row r="44" spans="2:10" ht="12" customHeight="1" x14ac:dyDescent="0.45">
      <c r="B44" s="30"/>
      <c r="D44" s="40"/>
      <c r="G44" s="84"/>
      <c r="H44" s="95"/>
      <c r="I44" s="101"/>
      <c r="J44" s="221" t="str">
        <f t="shared" si="0"/>
        <v/>
      </c>
    </row>
    <row r="45" spans="2:10" ht="12" customHeight="1" x14ac:dyDescent="0.45">
      <c r="B45" s="30"/>
      <c r="D45" s="40"/>
      <c r="E45" s="53"/>
      <c r="F45" s="53"/>
      <c r="G45" s="87"/>
      <c r="H45" s="96"/>
      <c r="I45" s="102"/>
      <c r="J45" s="220" t="str">
        <f t="shared" si="0"/>
        <v/>
      </c>
    </row>
    <row r="46" spans="2:10" ht="12" customHeight="1" x14ac:dyDescent="0.45">
      <c r="B46" s="30"/>
      <c r="D46" s="39" t="s">
        <v>44</v>
      </c>
      <c r="E46" s="366" t="s">
        <v>46</v>
      </c>
      <c r="F46" s="367"/>
      <c r="G46" s="86"/>
      <c r="H46" s="94"/>
      <c r="I46" s="100"/>
      <c r="J46" s="219" t="str">
        <f t="shared" si="0"/>
        <v/>
      </c>
    </row>
    <row r="47" spans="2:10" ht="12" customHeight="1" x14ac:dyDescent="0.45">
      <c r="B47" s="30"/>
      <c r="D47" s="40"/>
      <c r="E47" s="359" t="s">
        <v>47</v>
      </c>
      <c r="F47" s="360"/>
      <c r="G47" s="84"/>
      <c r="H47" s="95"/>
      <c r="I47" s="101"/>
      <c r="J47" s="221" t="str">
        <f t="shared" si="0"/>
        <v/>
      </c>
    </row>
    <row r="48" spans="2:10" ht="12" customHeight="1" x14ac:dyDescent="0.45">
      <c r="B48" s="30"/>
      <c r="D48" s="40"/>
      <c r="G48" s="84"/>
      <c r="H48" s="95"/>
      <c r="I48" s="101"/>
      <c r="J48" s="221" t="str">
        <f t="shared" si="0"/>
        <v/>
      </c>
    </row>
    <row r="49" spans="2:10" ht="12" customHeight="1" x14ac:dyDescent="0.45">
      <c r="B49" s="30"/>
      <c r="D49" s="40"/>
      <c r="E49" s="53"/>
      <c r="F49" s="53"/>
      <c r="G49" s="87"/>
      <c r="H49" s="96"/>
      <c r="I49" s="102"/>
      <c r="J49" s="220" t="str">
        <f t="shared" si="0"/>
        <v/>
      </c>
    </row>
    <row r="50" spans="2:10" ht="12" customHeight="1" x14ac:dyDescent="0.45">
      <c r="B50" s="30"/>
      <c r="C50" s="38"/>
      <c r="D50" s="39"/>
      <c r="E50" s="41"/>
      <c r="F50" s="18"/>
      <c r="G50" s="98"/>
      <c r="H50" s="99"/>
      <c r="I50" s="20" t="s">
        <v>48</v>
      </c>
      <c r="J50" s="224" t="str">
        <f>IFERROR(IF(SUM(J17:J49)&lt;&gt;0,SUM(J17:J49),""),"")</f>
        <v/>
      </c>
    </row>
    <row r="51" spans="2:10" ht="12" customHeight="1" x14ac:dyDescent="0.45">
      <c r="B51" s="30"/>
      <c r="C51" s="366" t="s">
        <v>49</v>
      </c>
      <c r="D51" s="366"/>
      <c r="E51" s="366"/>
      <c r="F51" s="367"/>
      <c r="G51" s="84"/>
      <c r="H51" s="100"/>
      <c r="I51" s="100"/>
      <c r="J51" s="221" t="str">
        <f t="shared" ref="J51:J54" si="1">IFERROR(IF(H51*IF(I51="一式",1,I51)=0,"",H51*IF(I51="一式",1,I51)),"")</f>
        <v/>
      </c>
    </row>
    <row r="52" spans="2:10" ht="12" customHeight="1" x14ac:dyDescent="0.45">
      <c r="B52" s="30"/>
      <c r="C52" s="147"/>
      <c r="D52" s="359" t="s">
        <v>50</v>
      </c>
      <c r="E52" s="359"/>
      <c r="F52" s="360"/>
      <c r="H52" s="101"/>
      <c r="I52" s="101"/>
      <c r="J52" s="221" t="str">
        <f t="shared" si="1"/>
        <v/>
      </c>
    </row>
    <row r="53" spans="2:10" ht="12" customHeight="1" x14ac:dyDescent="0.45">
      <c r="B53" s="30"/>
      <c r="G53" s="84"/>
      <c r="H53" s="101"/>
      <c r="I53" s="101"/>
      <c r="J53" s="221" t="str">
        <f t="shared" si="1"/>
        <v/>
      </c>
    </row>
    <row r="54" spans="2:10" ht="12" customHeight="1" x14ac:dyDescent="0.45">
      <c r="B54" s="30"/>
      <c r="F54" s="17"/>
      <c r="G54" s="60"/>
      <c r="H54" s="61"/>
      <c r="I54" s="61"/>
      <c r="J54" s="220" t="str">
        <f t="shared" si="1"/>
        <v/>
      </c>
    </row>
    <row r="55" spans="2:10" ht="12" customHeight="1" x14ac:dyDescent="0.45">
      <c r="B55" s="30"/>
      <c r="C55" s="38"/>
      <c r="D55" s="38"/>
      <c r="E55" s="41"/>
      <c r="F55" s="21"/>
      <c r="G55" s="22"/>
      <c r="H55" s="19"/>
      <c r="I55" s="20" t="s">
        <v>51</v>
      </c>
      <c r="J55" s="224" t="str">
        <f>IF(J50&lt;&gt;"",SUM(J51:J54),"")</f>
        <v/>
      </c>
    </row>
    <row r="56" spans="2:10" ht="5.4" customHeight="1" x14ac:dyDescent="0.45">
      <c r="B56" s="30"/>
      <c r="C56" s="38"/>
      <c r="D56" s="38"/>
      <c r="F56" s="23"/>
      <c r="G56" s="24"/>
      <c r="H56" s="25"/>
      <c r="I56" s="26"/>
      <c r="J56" s="221"/>
    </row>
    <row r="57" spans="2:10" ht="12" customHeight="1" x14ac:dyDescent="0.45">
      <c r="B57" s="30"/>
      <c r="C57" s="42" t="s">
        <v>52</v>
      </c>
      <c r="D57" s="42"/>
      <c r="E57" s="42"/>
      <c r="F57" s="42"/>
      <c r="G57" s="43"/>
      <c r="H57" s="44"/>
      <c r="I57" s="45" t="s">
        <v>53</v>
      </c>
      <c r="J57" s="225" t="str">
        <f>IF(SUM(J50,J55)&lt;&gt;0,SUM(J50,J55),"")</f>
        <v/>
      </c>
    </row>
    <row r="58" spans="2:10" ht="5.4" customHeight="1" x14ac:dyDescent="0.45">
      <c r="B58" s="30"/>
      <c r="G58" s="147"/>
      <c r="H58" s="46"/>
      <c r="I58" s="47"/>
      <c r="J58" s="221"/>
    </row>
    <row r="59" spans="2:10" ht="12" customHeight="1" x14ac:dyDescent="0.45">
      <c r="B59" s="30"/>
      <c r="C59" s="42" t="s">
        <v>54</v>
      </c>
      <c r="D59" s="42"/>
      <c r="E59" s="42"/>
      <c r="F59" s="42"/>
      <c r="G59" s="43"/>
      <c r="H59" s="44"/>
      <c r="I59" s="45"/>
      <c r="J59" s="225" t="str">
        <f>IFERROR(IF(J57="", "", J12-J57),"")</f>
        <v/>
      </c>
    </row>
    <row r="60" spans="2:10" ht="5.4" customHeight="1" thickBot="1" x14ac:dyDescent="0.5">
      <c r="B60" s="48"/>
      <c r="C60" s="49"/>
      <c r="D60" s="49"/>
      <c r="E60" s="49"/>
      <c r="F60" s="49"/>
      <c r="G60" s="49"/>
      <c r="H60" s="49"/>
      <c r="I60" s="49"/>
      <c r="J60" s="226"/>
    </row>
    <row r="61" spans="2:10" ht="12.6" customHeight="1" x14ac:dyDescent="0.45">
      <c r="C61" s="27" t="s">
        <v>147</v>
      </c>
    </row>
    <row r="62" spans="2:10" x14ac:dyDescent="0.45">
      <c r="C62" s="27" t="s">
        <v>188</v>
      </c>
    </row>
    <row r="63" spans="2:10" x14ac:dyDescent="0.45">
      <c r="C63" s="27" t="s">
        <v>189</v>
      </c>
    </row>
    <row r="64" spans="2:10" x14ac:dyDescent="0.45">
      <c r="C64" s="27" t="s">
        <v>190</v>
      </c>
    </row>
  </sheetData>
  <mergeCells count="24">
    <mergeCell ref="B5:F5"/>
    <mergeCell ref="G5:I5"/>
    <mergeCell ref="D10:F10"/>
    <mergeCell ref="G10:I10"/>
    <mergeCell ref="C51:F51"/>
    <mergeCell ref="G8:I8"/>
    <mergeCell ref="D9:F9"/>
    <mergeCell ref="G9:I9"/>
    <mergeCell ref="D52:F52"/>
    <mergeCell ref="B3:F3"/>
    <mergeCell ref="I3:J3"/>
    <mergeCell ref="E21:F21"/>
    <mergeCell ref="E38:F38"/>
    <mergeCell ref="E42:F42"/>
    <mergeCell ref="E46:F46"/>
    <mergeCell ref="E47:F47"/>
    <mergeCell ref="G11:I11"/>
    <mergeCell ref="G12:I12"/>
    <mergeCell ref="B13:F13"/>
    <mergeCell ref="C16:F16"/>
    <mergeCell ref="E17:F17"/>
    <mergeCell ref="G6:I6"/>
    <mergeCell ref="G7:I7"/>
    <mergeCell ref="D8:F8"/>
  </mergeCells>
  <phoneticPr fontId="1"/>
  <conditionalFormatting sqref="H38">
    <cfRule type="expression" dxfId="1" priority="2">
      <formula>INDIRECT(ADDRESS(ROW(),COLUMN()))=TRUNC(INDIRECT(ADDRESS(ROW(),COLUMN())))</formula>
    </cfRule>
  </conditionalFormatting>
  <conditionalFormatting sqref="I39">
    <cfRule type="expression" dxfId="0" priority="1">
      <formula>INDIRECT(ADDRESS(ROW(),COLUMN()))=TRUNC(INDIRECT(ADDRESS(ROW(),COLUMN())))</formula>
    </cfRule>
  </conditionalFormatting>
  <dataValidations count="1">
    <dataValidation imeMode="off" allowBlank="1" showInputMessage="1" showErrorMessage="1" sqref="J51:J53 J57:J59 J14:J49" xr:uid="{00000000-0002-0000-0300-000000000000}"/>
  </dataValidations>
  <pageMargins left="0.59055118110236227" right="0.31496062992125984" top="0.23622047244094491" bottom="0.19685039370078741" header="0.11811023622047245" footer="0.11811023622047245"/>
  <pageSetup paperSize="9" scale="92"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5:G50"/>
  <sheetViews>
    <sheetView view="pageBreakPreview" topLeftCell="A27" zoomScaleNormal="100" zoomScaleSheetLayoutView="100" workbookViewId="0">
      <selection activeCell="E53" sqref="E53"/>
    </sheetView>
  </sheetViews>
  <sheetFormatPr defaultColWidth="8.69921875" defaultRowHeight="13.2" x14ac:dyDescent="0.45"/>
  <cols>
    <col min="1" max="1" width="3.19921875" style="8" customWidth="1"/>
    <col min="2" max="2" width="9.69921875" style="8" customWidth="1"/>
    <col min="3" max="3" width="30.19921875" style="8" customWidth="1"/>
    <col min="4" max="4" width="10.3984375" style="8" customWidth="1"/>
    <col min="5" max="5" width="30.8984375" style="8" customWidth="1"/>
    <col min="6" max="6" width="2.69921875" style="8" customWidth="1"/>
    <col min="7" max="10" width="9.5" style="8" customWidth="1"/>
    <col min="11" max="16384" width="8.69921875" style="8"/>
  </cols>
  <sheetData>
    <row r="5" spans="1:7" x14ac:dyDescent="0.45">
      <c r="A5" s="7"/>
      <c r="B5" s="7"/>
    </row>
    <row r="6" spans="1:7" ht="14.4" x14ac:dyDescent="0.45">
      <c r="A6" s="243" t="s">
        <v>102</v>
      </c>
      <c r="B6" s="9"/>
    </row>
    <row r="8" spans="1:7" ht="14.4" x14ac:dyDescent="0.45">
      <c r="F8" s="68" t="s">
        <v>5</v>
      </c>
    </row>
    <row r="9" spans="1:7" ht="14.4" x14ac:dyDescent="0.45">
      <c r="A9" s="66" t="s">
        <v>1</v>
      </c>
    </row>
    <row r="10" spans="1:7" ht="15" thickBot="1" x14ac:dyDescent="0.5">
      <c r="D10" s="66"/>
      <c r="E10" s="66"/>
    </row>
    <row r="11" spans="1:7" ht="26.4" customHeight="1" thickBot="1" x14ac:dyDescent="0.5">
      <c r="B11" s="259" t="s">
        <v>10</v>
      </c>
      <c r="C11" s="266" t="str">
        <f>'第１－１号様式'!F10&amp;""</f>
        <v/>
      </c>
      <c r="D11" s="257" t="s">
        <v>132</v>
      </c>
      <c r="E11" s="279" t="str">
        <f>'第１－１号様式'!L10&amp;""</f>
        <v/>
      </c>
      <c r="F11" s="256" t="s">
        <v>172</v>
      </c>
      <c r="G11" s="8" t="s">
        <v>225</v>
      </c>
    </row>
    <row r="12" spans="1:7" ht="13.2" customHeight="1" x14ac:dyDescent="0.45">
      <c r="B12" s="389" t="s">
        <v>11</v>
      </c>
      <c r="C12" s="261" t="str">
        <f>'第１－１号様式'!F11&amp;""</f>
        <v>〒</v>
      </c>
      <c r="D12" s="317" t="s">
        <v>12</v>
      </c>
      <c r="E12" s="301" t="str">
        <f>'第１－１号様式'!L11&amp;""</f>
        <v/>
      </c>
      <c r="F12" s="302"/>
      <c r="G12" s="8" t="s">
        <v>225</v>
      </c>
    </row>
    <row r="13" spans="1:7" ht="13.2" customHeight="1" x14ac:dyDescent="0.45">
      <c r="B13" s="318"/>
      <c r="C13" s="269" t="str">
        <f>'第１－１号様式'!F12&amp;""</f>
        <v/>
      </c>
      <c r="D13" s="319"/>
      <c r="E13" s="303"/>
      <c r="F13" s="304"/>
    </row>
    <row r="14" spans="1:7" ht="6.6" customHeight="1" x14ac:dyDescent="0.45">
      <c r="B14" s="260"/>
      <c r="C14" s="251"/>
      <c r="D14" s="251"/>
      <c r="E14" s="251"/>
      <c r="F14" s="251"/>
    </row>
    <row r="15" spans="1:7" ht="13.2" customHeight="1" x14ac:dyDescent="0.45">
      <c r="B15" s="388" t="s">
        <v>137</v>
      </c>
      <c r="C15" s="388"/>
      <c r="D15" s="388"/>
      <c r="E15" s="388"/>
      <c r="F15" s="388"/>
    </row>
    <row r="16" spans="1:7" ht="26.4" customHeight="1" x14ac:dyDescent="0.45">
      <c r="B16" s="264" t="s">
        <v>133</v>
      </c>
      <c r="C16" s="258" t="str">
        <f>'第１－１号様式'!F15&amp;""</f>
        <v/>
      </c>
      <c r="D16" s="230" t="s">
        <v>136</v>
      </c>
      <c r="E16" s="295" t="str">
        <f>'第１－１号様式'!L15&amp;""</f>
        <v/>
      </c>
      <c r="F16" s="296"/>
      <c r="G16" s="8" t="s">
        <v>225</v>
      </c>
    </row>
    <row r="17" spans="1:7" ht="12.6" customHeight="1" x14ac:dyDescent="0.45">
      <c r="B17" s="332" t="s">
        <v>134</v>
      </c>
      <c r="C17" s="262" t="str">
        <f>'第１－１号様式'!F16&amp;""</f>
        <v>〒</v>
      </c>
      <c r="D17" s="333" t="s">
        <v>148</v>
      </c>
      <c r="E17" s="305" t="str">
        <f>'第１－１号様式'!L16&amp;""</f>
        <v>①　　　　　         　　　　　　　　　②</v>
      </c>
      <c r="F17" s="306"/>
    </row>
    <row r="18" spans="1:7" ht="22.2" customHeight="1" x14ac:dyDescent="0.45">
      <c r="B18" s="334"/>
      <c r="C18" s="269" t="str">
        <f>'第１－１号様式'!F17&amp;""</f>
        <v/>
      </c>
      <c r="D18" s="319"/>
      <c r="E18" s="307"/>
      <c r="F18" s="308"/>
      <c r="G18" s="8" t="s">
        <v>225</v>
      </c>
    </row>
    <row r="19" spans="1:7" ht="22.95" customHeight="1" x14ac:dyDescent="0.45">
      <c r="B19" s="265" t="s">
        <v>141</v>
      </c>
      <c r="C19" s="263" t="str">
        <f>'第１－１号様式'!F18&amp;""</f>
        <v/>
      </c>
      <c r="D19" s="257" t="s">
        <v>135</v>
      </c>
      <c r="E19" s="309" t="str">
        <f>'第１－１号様式'!L18&amp;""</f>
        <v/>
      </c>
      <c r="F19" s="310"/>
      <c r="G19" s="8" t="s">
        <v>225</v>
      </c>
    </row>
    <row r="20" spans="1:7" ht="13.2" customHeight="1" x14ac:dyDescent="0.45">
      <c r="C20" s="390" t="s">
        <v>17</v>
      </c>
      <c r="D20" s="390"/>
      <c r="E20" s="390"/>
      <c r="F20" s="390"/>
    </row>
    <row r="22" spans="1:7" ht="14.4" x14ac:dyDescent="0.45">
      <c r="A22" s="10" t="s">
        <v>103</v>
      </c>
      <c r="B22" s="10"/>
      <c r="C22" s="11"/>
      <c r="D22" s="11"/>
      <c r="E22" s="11"/>
      <c r="F22" s="11"/>
    </row>
    <row r="24" spans="1:7" ht="14.4" x14ac:dyDescent="0.45">
      <c r="A24" s="393" t="s">
        <v>226</v>
      </c>
      <c r="B24" s="393"/>
      <c r="C24" s="393"/>
      <c r="D24" s="393"/>
      <c r="E24" s="393"/>
      <c r="F24" s="393"/>
    </row>
    <row r="25" spans="1:7" ht="14.4" x14ac:dyDescent="0.45">
      <c r="A25" s="66" t="s">
        <v>227</v>
      </c>
    </row>
    <row r="26" spans="1:7" ht="14.4" x14ac:dyDescent="0.45">
      <c r="A26" s="66" t="s">
        <v>125</v>
      </c>
    </row>
    <row r="29" spans="1:7" ht="14.4" x14ac:dyDescent="0.45">
      <c r="A29" s="10" t="s">
        <v>4</v>
      </c>
      <c r="B29" s="11"/>
      <c r="C29" s="10"/>
      <c r="D29" s="11"/>
      <c r="E29" s="11"/>
      <c r="F29" s="11"/>
    </row>
    <row r="30" spans="1:7" ht="14.4" x14ac:dyDescent="0.45">
      <c r="A30" s="66"/>
      <c r="B30" s="66"/>
      <c r="C30" s="66"/>
      <c r="D30" s="66"/>
      <c r="E30" s="66"/>
      <c r="F30" s="66"/>
    </row>
    <row r="31" spans="1:7" ht="14.4" x14ac:dyDescent="0.45">
      <c r="A31" s="236" t="s">
        <v>6</v>
      </c>
      <c r="B31" s="229" t="s">
        <v>104</v>
      </c>
      <c r="C31" s="66"/>
      <c r="D31" s="66"/>
      <c r="E31" s="66"/>
      <c r="F31" s="66"/>
    </row>
    <row r="32" spans="1:7" ht="14.4" x14ac:dyDescent="0.45">
      <c r="A32" s="236"/>
      <c r="B32" s="392" t="s">
        <v>191</v>
      </c>
      <c r="C32" s="392"/>
      <c r="D32" s="392"/>
      <c r="E32" s="392"/>
      <c r="F32" s="392"/>
    </row>
    <row r="33" spans="1:7" ht="14.4" x14ac:dyDescent="0.45">
      <c r="A33" s="236"/>
      <c r="B33" s="66"/>
      <c r="C33" s="66"/>
      <c r="D33" s="66"/>
      <c r="E33" s="66"/>
      <c r="F33" s="66"/>
    </row>
    <row r="34" spans="1:7" ht="13.2" customHeight="1" x14ac:dyDescent="0.45">
      <c r="A34" s="66"/>
      <c r="B34" s="66"/>
      <c r="C34" s="66"/>
      <c r="D34" s="66"/>
      <c r="E34" s="66"/>
      <c r="F34" s="66"/>
    </row>
    <row r="35" spans="1:7" ht="14.4" x14ac:dyDescent="0.45">
      <c r="A35" s="236" t="s">
        <v>7</v>
      </c>
      <c r="B35" s="229" t="s">
        <v>105</v>
      </c>
      <c r="C35" s="238"/>
      <c r="D35" s="66"/>
      <c r="E35" s="66"/>
      <c r="F35" s="66"/>
      <c r="G35" s="8" t="s">
        <v>228</v>
      </c>
    </row>
    <row r="36" spans="1:7" ht="14.4" x14ac:dyDescent="0.45">
      <c r="A36" s="66"/>
      <c r="B36" s="392"/>
      <c r="C36" s="392"/>
      <c r="D36" s="392"/>
      <c r="E36" s="392"/>
      <c r="F36" s="392"/>
    </row>
    <row r="37" spans="1:7" ht="14.4" x14ac:dyDescent="0.45">
      <c r="A37" s="66"/>
      <c r="B37" s="66"/>
      <c r="C37" s="66"/>
      <c r="D37" s="66"/>
      <c r="E37" s="66"/>
      <c r="F37" s="231"/>
    </row>
    <row r="38" spans="1:7" ht="13.2" customHeight="1" x14ac:dyDescent="0.45">
      <c r="A38" s="66"/>
      <c r="B38" s="66"/>
      <c r="C38" s="66"/>
      <c r="D38" s="66"/>
      <c r="E38" s="66"/>
      <c r="F38" s="66"/>
    </row>
    <row r="39" spans="1:7" ht="14.4" x14ac:dyDescent="0.45">
      <c r="A39" s="236" t="s">
        <v>8</v>
      </c>
      <c r="B39" s="229" t="s">
        <v>106</v>
      </c>
      <c r="C39" s="245"/>
      <c r="D39" s="66"/>
      <c r="E39" s="66"/>
      <c r="F39" s="66"/>
      <c r="G39" s="8" t="s">
        <v>211</v>
      </c>
    </row>
    <row r="40" spans="1:7" ht="14.4" x14ac:dyDescent="0.45">
      <c r="A40" s="236"/>
      <c r="B40" s="391"/>
      <c r="C40" s="391"/>
      <c r="D40" s="391"/>
      <c r="E40" s="391"/>
      <c r="F40" s="391"/>
    </row>
    <row r="41" spans="1:7" ht="14.4" x14ac:dyDescent="0.45">
      <c r="A41" s="236"/>
      <c r="B41" s="391"/>
      <c r="C41" s="391"/>
      <c r="D41" s="391"/>
      <c r="E41" s="391"/>
      <c r="F41" s="391"/>
    </row>
    <row r="42" spans="1:7" ht="13.2" customHeight="1" x14ac:dyDescent="0.45">
      <c r="A42" s="66"/>
      <c r="B42" s="66"/>
      <c r="C42" s="66"/>
      <c r="D42" s="66"/>
      <c r="E42" s="66"/>
      <c r="F42" s="66"/>
    </row>
    <row r="43" spans="1:7" ht="14.4" x14ac:dyDescent="0.45">
      <c r="A43" s="236" t="s">
        <v>9</v>
      </c>
      <c r="B43" s="229" t="s">
        <v>107</v>
      </c>
      <c r="C43" s="231"/>
      <c r="D43" s="66"/>
      <c r="E43" s="66"/>
      <c r="F43" s="66"/>
      <c r="G43" s="8" t="s">
        <v>228</v>
      </c>
    </row>
    <row r="44" spans="1:7" ht="14.4" x14ac:dyDescent="0.45">
      <c r="A44" s="66"/>
      <c r="B44" s="392"/>
      <c r="C44" s="392"/>
      <c r="D44" s="392"/>
      <c r="E44" s="392"/>
      <c r="F44" s="392"/>
    </row>
    <row r="47" spans="1:7" x14ac:dyDescent="0.45">
      <c r="A47" s="15"/>
      <c r="B47" s="16"/>
    </row>
    <row r="48" spans="1:7" x14ac:dyDescent="0.45">
      <c r="C48" s="148"/>
    </row>
    <row r="49" spans="2:3" x14ac:dyDescent="0.45">
      <c r="C49" s="148"/>
    </row>
    <row r="50" spans="2:3" x14ac:dyDescent="0.45">
      <c r="B50" s="12"/>
    </row>
  </sheetData>
  <dataConsolidate/>
  <mergeCells count="15">
    <mergeCell ref="C20:F20"/>
    <mergeCell ref="B40:F41"/>
    <mergeCell ref="B36:F36"/>
    <mergeCell ref="B32:F32"/>
    <mergeCell ref="B44:F44"/>
    <mergeCell ref="A24:F24"/>
    <mergeCell ref="E19:F19"/>
    <mergeCell ref="B17:B18"/>
    <mergeCell ref="D17:D18"/>
    <mergeCell ref="B15:F15"/>
    <mergeCell ref="D12:D13"/>
    <mergeCell ref="B12:B13"/>
    <mergeCell ref="E12:F13"/>
    <mergeCell ref="E16:F16"/>
    <mergeCell ref="E17:F18"/>
  </mergeCells>
  <phoneticPr fontId="1"/>
  <dataValidations count="2">
    <dataValidation type="list" allowBlank="1" showInputMessage="1" showErrorMessage="1" sqref="B36:F36" xr:uid="{19985456-0499-41E2-BB28-AFCE78B839EE}">
      <formula1>"事業の中止,事業の縮小,事業の内容変更,事業に要する経費の配分変更,交付申請の取下げ"</formula1>
    </dataValidation>
    <dataValidation type="list" allowBlank="1" showInputMessage="1" showErrorMessage="1" sqref="B44:F44" xr:uid="{18411CCE-F4F9-4E37-9C08-DD0827EAF9F4}">
      <formula1>"あり（別添のとおり）,なし（経費の変更なし）,なし（支出０円）"</formula1>
    </dataValidation>
  </dataValidations>
  <pageMargins left="0.51181102362204722" right="0.51181102362204722" top="0.39370078740157483" bottom="0.39370078740157483" header="0.31496062992125984" footer="0.31496062992125984"/>
  <pageSetup paperSize="9" scale="96" orientation="portrait" r:id="rId1"/>
  <colBreaks count="1" manualBreakCount="1">
    <brk id="10"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2"/>
  <sheetViews>
    <sheetView tabSelected="1" view="pageBreakPreview" zoomScaleNormal="100" zoomScaleSheetLayoutView="100" workbookViewId="0">
      <selection activeCell="J7" sqref="J7"/>
    </sheetView>
  </sheetViews>
  <sheetFormatPr defaultColWidth="8.69921875" defaultRowHeight="13.2" x14ac:dyDescent="0.45"/>
  <cols>
    <col min="1" max="1" width="1.69921875" style="54" customWidth="1"/>
    <col min="2" max="4" width="2" style="54" customWidth="1"/>
    <col min="5" max="5" width="4.19921875" style="54" customWidth="1"/>
    <col min="6" max="6" width="10" style="54" customWidth="1"/>
    <col min="7" max="7" width="21.3984375" style="54" customWidth="1"/>
    <col min="8" max="8" width="8.19921875" style="54" customWidth="1"/>
    <col min="9" max="9" width="6" style="54" customWidth="1"/>
    <col min="10" max="10" width="9.59765625" style="54" customWidth="1"/>
    <col min="11" max="11" width="8.19921875" style="54" customWidth="1"/>
    <col min="12" max="12" width="6" style="54" customWidth="1"/>
    <col min="13" max="13" width="9.59765625" style="54" customWidth="1"/>
    <col min="14" max="14" width="8.69921875" style="54"/>
    <col min="15" max="15" width="21" style="54" customWidth="1"/>
    <col min="16" max="16384" width="8.69921875" style="54"/>
  </cols>
  <sheetData>
    <row r="1" spans="1:15" ht="6" customHeight="1" x14ac:dyDescent="0.45"/>
    <row r="2" spans="1:15" ht="87" customHeight="1" thickBot="1" x14ac:dyDescent="0.5">
      <c r="B2" s="56" t="s">
        <v>110</v>
      </c>
    </row>
    <row r="3" spans="1:15" ht="27" customHeight="1" thickBot="1" x14ac:dyDescent="0.5">
      <c r="A3" s="56"/>
      <c r="B3" s="56"/>
      <c r="C3" s="56"/>
      <c r="D3" s="56"/>
      <c r="E3" s="56"/>
      <c r="F3" s="56"/>
      <c r="G3" s="109"/>
      <c r="H3" s="149"/>
      <c r="I3" s="397" t="s">
        <v>111</v>
      </c>
      <c r="J3" s="398"/>
      <c r="K3" s="399"/>
      <c r="L3" s="400" t="str">
        <f>'第１－１号様式'!F10&amp;""</f>
        <v/>
      </c>
      <c r="M3" s="400" t="str">
        <f>'第１－１号様式'!P2&amp;""</f>
        <v/>
      </c>
      <c r="N3" s="400" t="str">
        <f>'第１－１号様式'!Q2&amp;""</f>
        <v/>
      </c>
      <c r="O3" s="401" t="str">
        <f>'第１－１号様式'!R2&amp;""</f>
        <v/>
      </c>
    </row>
    <row r="4" spans="1:15" ht="22.5" customHeight="1" thickBot="1" x14ac:dyDescent="0.5">
      <c r="G4" s="64"/>
    </row>
    <row r="5" spans="1:15" x14ac:dyDescent="0.45">
      <c r="B5" s="402" t="s">
        <v>32</v>
      </c>
      <c r="C5" s="403"/>
      <c r="D5" s="403"/>
      <c r="E5" s="403"/>
      <c r="F5" s="404"/>
      <c r="G5" s="408" t="s">
        <v>33</v>
      </c>
      <c r="H5" s="402" t="s">
        <v>112</v>
      </c>
      <c r="I5" s="403"/>
      <c r="J5" s="410"/>
      <c r="K5" s="402" t="s">
        <v>113</v>
      </c>
      <c r="L5" s="403"/>
      <c r="M5" s="410"/>
      <c r="N5" s="150" t="s">
        <v>114</v>
      </c>
      <c r="O5" s="413" t="s">
        <v>115</v>
      </c>
    </row>
    <row r="6" spans="1:15" x14ac:dyDescent="0.45">
      <c r="B6" s="405"/>
      <c r="C6" s="406"/>
      <c r="D6" s="406"/>
      <c r="E6" s="406"/>
      <c r="F6" s="407"/>
      <c r="G6" s="409"/>
      <c r="H6" s="186" t="s">
        <v>96</v>
      </c>
      <c r="I6" s="151" t="s">
        <v>34</v>
      </c>
      <c r="J6" s="152" t="s">
        <v>116</v>
      </c>
      <c r="K6" s="186" t="s">
        <v>96</v>
      </c>
      <c r="L6" s="151" t="s">
        <v>34</v>
      </c>
      <c r="M6" s="152" t="s">
        <v>116</v>
      </c>
      <c r="N6" s="153" t="s">
        <v>24</v>
      </c>
      <c r="O6" s="414"/>
    </row>
    <row r="7" spans="1:15" ht="18" x14ac:dyDescent="0.45">
      <c r="B7" s="154" t="s">
        <v>35</v>
      </c>
      <c r="G7" s="155"/>
      <c r="H7" s="156"/>
      <c r="I7" s="157"/>
      <c r="J7" s="158"/>
      <c r="K7" s="156"/>
      <c r="L7" s="157"/>
      <c r="M7" s="158"/>
      <c r="N7" s="159"/>
      <c r="O7" s="160"/>
    </row>
    <row r="8" spans="1:15" ht="18" customHeight="1" x14ac:dyDescent="0.45">
      <c r="B8" s="154"/>
      <c r="C8" s="54" t="s">
        <v>117</v>
      </c>
      <c r="G8" s="161"/>
      <c r="H8" s="156"/>
      <c r="I8" s="157"/>
      <c r="J8" s="158"/>
      <c r="K8" s="156"/>
      <c r="L8" s="157"/>
      <c r="M8" s="158"/>
      <c r="N8" s="162"/>
      <c r="O8" s="160"/>
    </row>
    <row r="9" spans="1:15" ht="18" customHeight="1" x14ac:dyDescent="0.45">
      <c r="B9" s="154"/>
      <c r="C9" s="163"/>
      <c r="D9" s="415" t="s">
        <v>61</v>
      </c>
      <c r="E9" s="415"/>
      <c r="F9" s="415"/>
      <c r="G9" s="164" t="str">
        <f>収支予算書!G17&amp;""</f>
        <v/>
      </c>
      <c r="H9" s="176" t="str">
        <f>収支予算書!H17&amp;""</f>
        <v/>
      </c>
      <c r="I9" s="203" t="str">
        <f>収支予算書!I17&amp;""</f>
        <v/>
      </c>
      <c r="J9" s="204" t="str">
        <f>IF(収支予算書!J17="","",収支予算書!J17)</f>
        <v/>
      </c>
      <c r="K9" s="205"/>
      <c r="L9" s="203"/>
      <c r="M9" s="204" t="str">
        <f>IFERROR(IF(K9*IF(L9="一式",1,L9)=0,"",K9*IF(L9="一式",1,L9)),"")</f>
        <v/>
      </c>
      <c r="N9" s="216" t="str">
        <f>IFERROR(M9-J9,"")</f>
        <v/>
      </c>
      <c r="O9" s="213"/>
    </row>
    <row r="10" spans="1:15" ht="18" customHeight="1" x14ac:dyDescent="0.45">
      <c r="B10" s="154"/>
      <c r="G10" s="172" t="str">
        <f>収支予算書!G18&amp;""</f>
        <v/>
      </c>
      <c r="H10" s="178" t="str">
        <f>収支予算書!H18&amp;""</f>
        <v/>
      </c>
      <c r="I10" s="207" t="str">
        <f>収支予算書!I18&amp;""</f>
        <v/>
      </c>
      <c r="J10" s="208" t="str">
        <f>IF(収支予算書!J18="","",収支予算書!J18)</f>
        <v/>
      </c>
      <c r="K10" s="187"/>
      <c r="L10" s="207"/>
      <c r="M10" s="208" t="str">
        <f t="shared" ref="M10:M41" si="0">IFERROR(IF(K10*IF(L10="一式",1,L10)=0,"",K10*IF(L10="一式",1,L10)),"")</f>
        <v/>
      </c>
      <c r="N10" s="206" t="str">
        <f t="shared" ref="N10:N41" si="1">IFERROR(M10-J10,"")</f>
        <v/>
      </c>
      <c r="O10" s="214"/>
    </row>
    <row r="11" spans="1:15" ht="18" customHeight="1" x14ac:dyDescent="0.45">
      <c r="B11" s="154"/>
      <c r="G11" s="172" t="str">
        <f>収支予算書!G19&amp;""</f>
        <v/>
      </c>
      <c r="H11" s="178" t="str">
        <f>収支予算書!H19&amp;""</f>
        <v/>
      </c>
      <c r="I11" s="207" t="str">
        <f>収支予算書!I19&amp;""</f>
        <v/>
      </c>
      <c r="J11" s="208" t="str">
        <f>IF(収支予算書!J19="","",収支予算書!J19)</f>
        <v/>
      </c>
      <c r="K11" s="187"/>
      <c r="L11" s="207"/>
      <c r="M11" s="208" t="str">
        <f t="shared" si="0"/>
        <v/>
      </c>
      <c r="N11" s="206" t="str">
        <f t="shared" si="1"/>
        <v/>
      </c>
      <c r="O11" s="214"/>
    </row>
    <row r="12" spans="1:15" ht="18" customHeight="1" x14ac:dyDescent="0.45">
      <c r="B12" s="154"/>
      <c r="G12" s="161" t="str">
        <f>収支予算書!G20&amp;""</f>
        <v/>
      </c>
      <c r="H12" s="181" t="str">
        <f>収支予算書!H20&amp;""</f>
        <v/>
      </c>
      <c r="I12" s="182" t="str">
        <f>収支予算書!I20&amp;""</f>
        <v/>
      </c>
      <c r="J12" s="174" t="str">
        <f>IF(収支予算書!J20="","",収支予算書!J20)</f>
        <v/>
      </c>
      <c r="K12" s="209"/>
      <c r="L12" s="210"/>
      <c r="M12" s="211" t="str">
        <f t="shared" si="0"/>
        <v/>
      </c>
      <c r="N12" s="206" t="str">
        <f t="shared" si="1"/>
        <v/>
      </c>
      <c r="O12" s="215"/>
    </row>
    <row r="13" spans="1:15" ht="18" customHeight="1" x14ac:dyDescent="0.45">
      <c r="B13" s="154"/>
      <c r="D13" s="415" t="s">
        <v>192</v>
      </c>
      <c r="E13" s="415"/>
      <c r="F13" s="415"/>
      <c r="G13" s="164" t="str">
        <f>収支予算書!G21&amp;""</f>
        <v/>
      </c>
      <c r="H13" s="188" t="str">
        <f>収支予算書!H21&amp;""</f>
        <v/>
      </c>
      <c r="I13" s="189" t="str">
        <f>収支予算書!I21&amp;""</f>
        <v/>
      </c>
      <c r="J13" s="190" t="str">
        <f>IF(収支予算書!J21="","",収支予算書!J21)</f>
        <v/>
      </c>
      <c r="K13" s="169"/>
      <c r="L13" s="170"/>
      <c r="M13" s="171" t="str">
        <f t="shared" si="0"/>
        <v/>
      </c>
      <c r="N13" s="216" t="str">
        <f t="shared" si="1"/>
        <v/>
      </c>
      <c r="O13" s="214"/>
    </row>
    <row r="14" spans="1:15" ht="18" customHeight="1" x14ac:dyDescent="0.45">
      <c r="B14" s="154"/>
      <c r="G14" s="172" t="str">
        <f>収支予算書!G22&amp;""</f>
        <v/>
      </c>
      <c r="H14" s="191" t="str">
        <f>収支予算書!H22&amp;""</f>
        <v/>
      </c>
      <c r="I14" s="192" t="str">
        <f>収支予算書!I22&amp;""</f>
        <v/>
      </c>
      <c r="J14" s="193" t="str">
        <f>IF(収支予算書!J22="","",収支予算書!J22)</f>
        <v/>
      </c>
      <c r="K14" s="187"/>
      <c r="L14" s="207"/>
      <c r="M14" s="168" t="str">
        <f t="shared" si="0"/>
        <v/>
      </c>
      <c r="N14" s="206" t="str">
        <f t="shared" si="1"/>
        <v/>
      </c>
      <c r="O14" s="172"/>
    </row>
    <row r="15" spans="1:15" ht="18" customHeight="1" x14ac:dyDescent="0.45">
      <c r="B15" s="154"/>
      <c r="G15" s="172" t="str">
        <f>収支予算書!G23&amp;""</f>
        <v/>
      </c>
      <c r="H15" s="194" t="str">
        <f>収支予算書!H23&amp;""</f>
        <v/>
      </c>
      <c r="I15" s="192" t="str">
        <f>収支予算書!I23&amp;""</f>
        <v/>
      </c>
      <c r="J15" s="193" t="str">
        <f>IF(収支予算書!J23="","",収支予算書!J23)</f>
        <v/>
      </c>
      <c r="K15" s="187"/>
      <c r="L15" s="207"/>
      <c r="M15" s="168" t="str">
        <f t="shared" si="0"/>
        <v/>
      </c>
      <c r="N15" s="206" t="str">
        <f t="shared" si="1"/>
        <v/>
      </c>
      <c r="O15" s="172"/>
    </row>
    <row r="16" spans="1:15" ht="18" customHeight="1" x14ac:dyDescent="0.45">
      <c r="B16" s="154"/>
      <c r="G16" s="172" t="str">
        <f>収支予算書!G24&amp;""</f>
        <v/>
      </c>
      <c r="H16" s="194" t="str">
        <f>収支予算書!H24&amp;""</f>
        <v/>
      </c>
      <c r="I16" s="192" t="str">
        <f>収支予算書!I24&amp;""</f>
        <v/>
      </c>
      <c r="J16" s="193" t="str">
        <f>IF(収支予算書!J24="","",収支予算書!J24)</f>
        <v/>
      </c>
      <c r="K16" s="187"/>
      <c r="L16" s="207"/>
      <c r="M16" s="168" t="str">
        <f t="shared" si="0"/>
        <v/>
      </c>
      <c r="N16" s="206" t="str">
        <f>IFERROR(M16-J16,"")</f>
        <v/>
      </c>
      <c r="O16" s="172"/>
    </row>
    <row r="17" spans="2:15" ht="18" customHeight="1" x14ac:dyDescent="0.45">
      <c r="B17" s="154"/>
      <c r="G17" s="172" t="str">
        <f>収支予算書!G25&amp;""</f>
        <v/>
      </c>
      <c r="H17" s="194" t="str">
        <f>収支予算書!H25&amp;""</f>
        <v/>
      </c>
      <c r="I17" s="192" t="str">
        <f>収支予算書!I25&amp;""</f>
        <v/>
      </c>
      <c r="J17" s="193" t="str">
        <f>IF(収支予算書!J25="","",収支予算書!J25)</f>
        <v/>
      </c>
      <c r="K17" s="187"/>
      <c r="L17" s="207"/>
      <c r="M17" s="168" t="str">
        <f t="shared" si="0"/>
        <v/>
      </c>
      <c r="N17" s="206" t="str">
        <f t="shared" si="1"/>
        <v/>
      </c>
      <c r="O17" s="172"/>
    </row>
    <row r="18" spans="2:15" ht="18" customHeight="1" x14ac:dyDescent="0.45">
      <c r="B18" s="154"/>
      <c r="G18" s="172" t="str">
        <f>収支予算書!G26&amp;""</f>
        <v/>
      </c>
      <c r="H18" s="194" t="str">
        <f>収支予算書!H26&amp;""</f>
        <v/>
      </c>
      <c r="I18" s="195" t="str">
        <f>収支予算書!I26&amp;""</f>
        <v/>
      </c>
      <c r="J18" s="196" t="str">
        <f>IF(収支予算書!J26="","",収支予算書!J26)</f>
        <v/>
      </c>
      <c r="K18" s="166"/>
      <c r="L18" s="167"/>
      <c r="M18" s="168" t="str">
        <f t="shared" si="0"/>
        <v/>
      </c>
      <c r="N18" s="206" t="str">
        <f t="shared" si="1"/>
        <v/>
      </c>
      <c r="O18" s="172"/>
    </row>
    <row r="19" spans="2:15" ht="18" customHeight="1" x14ac:dyDescent="0.45">
      <c r="B19" s="154"/>
      <c r="G19" s="172" t="str">
        <f>収支予算書!G27&amp;""</f>
        <v/>
      </c>
      <c r="H19" s="194" t="str">
        <f>収支予算書!H27&amp;""</f>
        <v/>
      </c>
      <c r="I19" s="195" t="str">
        <f>収支予算書!I27&amp;""</f>
        <v/>
      </c>
      <c r="J19" s="196" t="str">
        <f>IF(収支予算書!J27="","",収支予算書!J27)</f>
        <v/>
      </c>
      <c r="K19" s="166"/>
      <c r="L19" s="167"/>
      <c r="M19" s="168" t="str">
        <f t="shared" si="0"/>
        <v/>
      </c>
      <c r="N19" s="206" t="str">
        <f t="shared" si="1"/>
        <v/>
      </c>
      <c r="O19" s="172"/>
    </row>
    <row r="20" spans="2:15" ht="18" customHeight="1" x14ac:dyDescent="0.45">
      <c r="B20" s="154"/>
      <c r="G20" s="172" t="str">
        <f>収支予算書!G28&amp;""</f>
        <v/>
      </c>
      <c r="H20" s="194" t="str">
        <f>収支予算書!H28&amp;""</f>
        <v/>
      </c>
      <c r="I20" s="195" t="str">
        <f>収支予算書!I28&amp;""</f>
        <v/>
      </c>
      <c r="J20" s="196" t="str">
        <f>IF(収支予算書!J28="","",収支予算書!J28)</f>
        <v/>
      </c>
      <c r="K20" s="166"/>
      <c r="L20" s="167"/>
      <c r="M20" s="168" t="str">
        <f t="shared" si="0"/>
        <v/>
      </c>
      <c r="N20" s="206" t="str">
        <f t="shared" si="1"/>
        <v/>
      </c>
      <c r="O20" s="172"/>
    </row>
    <row r="21" spans="2:15" ht="18" customHeight="1" x14ac:dyDescent="0.45">
      <c r="B21" s="154"/>
      <c r="G21" s="172" t="str">
        <f>収支予算書!G29&amp;""</f>
        <v/>
      </c>
      <c r="H21" s="191" t="str">
        <f>収支予算書!H29&amp;""</f>
        <v/>
      </c>
      <c r="I21" s="195" t="str">
        <f>収支予算書!I29&amp;""</f>
        <v/>
      </c>
      <c r="J21" s="196" t="str">
        <f>IF(収支予算書!J29="","",収支予算書!J29)</f>
        <v/>
      </c>
      <c r="K21" s="166"/>
      <c r="L21" s="167"/>
      <c r="M21" s="168" t="str">
        <f t="shared" si="0"/>
        <v/>
      </c>
      <c r="N21" s="206" t="str">
        <f t="shared" si="1"/>
        <v/>
      </c>
      <c r="O21" s="172"/>
    </row>
    <row r="22" spans="2:15" ht="18" customHeight="1" x14ac:dyDescent="0.45">
      <c r="B22" s="154"/>
      <c r="G22" s="172" t="str">
        <f>収支予算書!G30&amp;""</f>
        <v/>
      </c>
      <c r="H22" s="197" t="str">
        <f>収支予算書!H30&amp;""</f>
        <v/>
      </c>
      <c r="I22" s="195" t="str">
        <f>収支予算書!I30&amp;""</f>
        <v/>
      </c>
      <c r="J22" s="196" t="str">
        <f>IF(収支予算書!J30="","",収支予算書!J30)</f>
        <v/>
      </c>
      <c r="K22" s="166"/>
      <c r="L22" s="167"/>
      <c r="M22" s="168" t="str">
        <f t="shared" si="0"/>
        <v/>
      </c>
      <c r="N22" s="206" t="str">
        <f t="shared" si="1"/>
        <v/>
      </c>
      <c r="O22" s="172"/>
    </row>
    <row r="23" spans="2:15" ht="18" customHeight="1" x14ac:dyDescent="0.45">
      <c r="B23" s="154"/>
      <c r="G23" s="172" t="str">
        <f>収支予算書!G31&amp;""</f>
        <v/>
      </c>
      <c r="H23" s="178" t="str">
        <f>収支予算書!H31&amp;""</f>
        <v/>
      </c>
      <c r="I23" s="198" t="str">
        <f>収支予算書!I31&amp;""</f>
        <v/>
      </c>
      <c r="J23" s="193" t="str">
        <f>IF(収支予算書!J31="","",収支予算書!J31)</f>
        <v/>
      </c>
      <c r="K23" s="166"/>
      <c r="L23" s="167"/>
      <c r="M23" s="168" t="str">
        <f t="shared" si="0"/>
        <v/>
      </c>
      <c r="N23" s="206" t="str">
        <f t="shared" si="1"/>
        <v/>
      </c>
      <c r="O23" s="172"/>
    </row>
    <row r="24" spans="2:15" ht="18" customHeight="1" x14ac:dyDescent="0.45">
      <c r="B24" s="154"/>
      <c r="G24" s="172" t="str">
        <f>収支予算書!G32&amp;""</f>
        <v/>
      </c>
      <c r="H24" s="178" t="str">
        <f>収支予算書!H32&amp;""</f>
        <v/>
      </c>
      <c r="I24" s="199" t="str">
        <f>収支予算書!I32&amp;""</f>
        <v/>
      </c>
      <c r="J24" s="193" t="str">
        <f>IF(収支予算書!J32="","",収支予算書!J32)</f>
        <v/>
      </c>
      <c r="K24" s="187"/>
      <c r="L24" s="207"/>
      <c r="M24" s="168" t="str">
        <f t="shared" si="0"/>
        <v/>
      </c>
      <c r="N24" s="206" t="str">
        <f t="shared" si="1"/>
        <v/>
      </c>
      <c r="O24" s="172"/>
    </row>
    <row r="25" spans="2:15" ht="18" customHeight="1" x14ac:dyDescent="0.45">
      <c r="B25" s="154"/>
      <c r="G25" s="172" t="str">
        <f>収支予算書!G33&amp;""</f>
        <v/>
      </c>
      <c r="H25" s="178" t="str">
        <f>収支予算書!H33&amp;""</f>
        <v/>
      </c>
      <c r="I25" s="199" t="str">
        <f>収支予算書!I33&amp;""</f>
        <v/>
      </c>
      <c r="J25" s="193" t="str">
        <f>IF(収支予算書!J33="","",収支予算書!J33)</f>
        <v/>
      </c>
      <c r="K25" s="187"/>
      <c r="L25" s="207"/>
      <c r="M25" s="168" t="str">
        <f t="shared" si="0"/>
        <v/>
      </c>
      <c r="N25" s="206" t="str">
        <f t="shared" si="1"/>
        <v/>
      </c>
      <c r="O25" s="172"/>
    </row>
    <row r="26" spans="2:15" ht="18" customHeight="1" x14ac:dyDescent="0.45">
      <c r="B26" s="154"/>
      <c r="G26" s="172" t="str">
        <f>収支予算書!G34&amp;""</f>
        <v/>
      </c>
      <c r="H26" s="200" t="str">
        <f>収支予算書!H34&amp;""</f>
        <v/>
      </c>
      <c r="I26" s="199" t="str">
        <f>収支予算書!I34&amp;""</f>
        <v/>
      </c>
      <c r="J26" s="196" t="str">
        <f>IF(収支予算書!J34="","",収支予算書!J34)</f>
        <v/>
      </c>
      <c r="K26" s="166"/>
      <c r="L26" s="167"/>
      <c r="M26" s="168" t="str">
        <f t="shared" si="0"/>
        <v/>
      </c>
      <c r="N26" s="206" t="str">
        <f t="shared" si="1"/>
        <v/>
      </c>
      <c r="O26" s="172"/>
    </row>
    <row r="27" spans="2:15" ht="18" customHeight="1" x14ac:dyDescent="0.45">
      <c r="B27" s="154"/>
      <c r="G27" s="172" t="str">
        <f>収支予算書!G35&amp;""</f>
        <v/>
      </c>
      <c r="H27" s="201" t="str">
        <f>収支予算書!H35&amp;""</f>
        <v/>
      </c>
      <c r="I27" s="199" t="str">
        <f>収支予算書!I35&amp;""</f>
        <v/>
      </c>
      <c r="J27" s="196" t="str">
        <f>IF(収支予算書!J35="","",収支予算書!J35)</f>
        <v/>
      </c>
      <c r="K27" s="166"/>
      <c r="L27" s="167"/>
      <c r="M27" s="168" t="str">
        <f t="shared" si="0"/>
        <v/>
      </c>
      <c r="N27" s="206" t="str">
        <f t="shared" si="1"/>
        <v/>
      </c>
      <c r="O27" s="172"/>
    </row>
    <row r="28" spans="2:15" ht="18" customHeight="1" x14ac:dyDescent="0.45">
      <c r="B28" s="154"/>
      <c r="G28" s="172" t="str">
        <f>収支予算書!G36&amp;""</f>
        <v/>
      </c>
      <c r="H28" s="201" t="str">
        <f>収支予算書!H36&amp;""</f>
        <v/>
      </c>
      <c r="I28" s="199" t="str">
        <f>収支予算書!I36&amp;""</f>
        <v/>
      </c>
      <c r="J28" s="196" t="str">
        <f>IF(収支予算書!J36="","",収支予算書!J36)</f>
        <v/>
      </c>
      <c r="K28" s="166"/>
      <c r="L28" s="167"/>
      <c r="M28" s="168" t="str">
        <f t="shared" si="0"/>
        <v/>
      </c>
      <c r="N28" s="206" t="str">
        <f t="shared" si="1"/>
        <v/>
      </c>
      <c r="O28" s="172"/>
    </row>
    <row r="29" spans="2:15" ht="18" customHeight="1" x14ac:dyDescent="0.45">
      <c r="B29" s="154"/>
      <c r="G29" s="173" t="str">
        <f>収支予算書!G37&amp;""</f>
        <v/>
      </c>
      <c r="H29" s="181" t="str">
        <f>収支予算書!H37&amp;""</f>
        <v/>
      </c>
      <c r="I29" s="202" t="str">
        <f>収支予算書!I37&amp;""</f>
        <v/>
      </c>
      <c r="J29" s="174" t="str">
        <f>IF(収支予算書!J37="","",収支予算書!J37)</f>
        <v/>
      </c>
      <c r="K29" s="209"/>
      <c r="L29" s="210"/>
      <c r="M29" s="174" t="str">
        <f t="shared" si="0"/>
        <v/>
      </c>
      <c r="N29" s="206" t="str">
        <f t="shared" si="1"/>
        <v/>
      </c>
      <c r="O29" s="173"/>
    </row>
    <row r="30" spans="2:15" ht="18" customHeight="1" x14ac:dyDescent="0.45">
      <c r="B30" s="154"/>
      <c r="D30" s="415" t="s">
        <v>193</v>
      </c>
      <c r="E30" s="415"/>
      <c r="F30" s="415"/>
      <c r="G30" s="155" t="str">
        <f>収支予算書!G38&amp;""</f>
        <v/>
      </c>
      <c r="H30" s="166" t="str">
        <f>収支予算書!H38&amp;""</f>
        <v/>
      </c>
      <c r="I30" s="207" t="str">
        <f>収支予算書!I38&amp;""</f>
        <v/>
      </c>
      <c r="J30" s="179" t="str">
        <f>IF(収支予算書!J38="","",収支予算書!J38)</f>
        <v/>
      </c>
      <c r="K30" s="187"/>
      <c r="L30" s="207"/>
      <c r="M30" s="168" t="str">
        <f t="shared" si="0"/>
        <v/>
      </c>
      <c r="N30" s="216" t="str">
        <f t="shared" si="1"/>
        <v/>
      </c>
      <c r="O30" s="213"/>
    </row>
    <row r="31" spans="2:15" ht="18" customHeight="1" x14ac:dyDescent="0.45">
      <c r="B31" s="154"/>
      <c r="G31" s="155" t="str">
        <f>収支予算書!G39&amp;""</f>
        <v/>
      </c>
      <c r="H31" s="166" t="str">
        <f>収支予算書!H39&amp;""</f>
        <v/>
      </c>
      <c r="I31" s="207" t="str">
        <f>収支予算書!I39&amp;""</f>
        <v/>
      </c>
      <c r="J31" s="212" t="str">
        <f>IF(収支予算書!J39="","",収支予算書!J39)</f>
        <v/>
      </c>
      <c r="K31" s="187"/>
      <c r="L31" s="207"/>
      <c r="M31" s="168" t="str">
        <f t="shared" si="0"/>
        <v/>
      </c>
      <c r="N31" s="206" t="str">
        <f t="shared" si="1"/>
        <v/>
      </c>
      <c r="O31" s="214"/>
    </row>
    <row r="32" spans="2:15" ht="18" customHeight="1" x14ac:dyDescent="0.45">
      <c r="B32" s="154"/>
      <c r="G32" s="155" t="str">
        <f>収支予算書!G40&amp;""</f>
        <v/>
      </c>
      <c r="H32" s="166" t="str">
        <f>収支予算書!H40&amp;""</f>
        <v/>
      </c>
      <c r="I32" s="207" t="str">
        <f>収支予算書!I40&amp;""</f>
        <v/>
      </c>
      <c r="J32" s="212" t="str">
        <f>IF(収支予算書!J40="","",収支予算書!J40)</f>
        <v/>
      </c>
      <c r="K32" s="187"/>
      <c r="L32" s="207"/>
      <c r="M32" s="168" t="str">
        <f t="shared" si="0"/>
        <v/>
      </c>
      <c r="N32" s="206" t="str">
        <f t="shared" si="1"/>
        <v/>
      </c>
      <c r="O32" s="214"/>
    </row>
    <row r="33" spans="2:15" ht="18" customHeight="1" x14ac:dyDescent="0.45">
      <c r="B33" s="154"/>
      <c r="G33" s="155" t="str">
        <f>収支予算書!G41&amp;""</f>
        <v/>
      </c>
      <c r="H33" s="166" t="str">
        <f>収支予算書!H41&amp;""</f>
        <v/>
      </c>
      <c r="I33" s="167" t="str">
        <f>収支予算書!I41&amp;""</f>
        <v/>
      </c>
      <c r="J33" s="212" t="str">
        <f>IF(収支予算書!J41="","",収支予算書!J41)</f>
        <v/>
      </c>
      <c r="K33" s="187"/>
      <c r="L33" s="210"/>
      <c r="M33" s="168" t="str">
        <f t="shared" si="0"/>
        <v/>
      </c>
      <c r="N33" s="206" t="str">
        <f t="shared" si="1"/>
        <v/>
      </c>
      <c r="O33" s="173"/>
    </row>
    <row r="34" spans="2:15" ht="18" customHeight="1" x14ac:dyDescent="0.45">
      <c r="B34" s="154"/>
      <c r="D34" s="415" t="s">
        <v>194</v>
      </c>
      <c r="E34" s="415"/>
      <c r="F34" s="415"/>
      <c r="G34" s="175" t="str">
        <f>収支予算書!G42&amp;""</f>
        <v/>
      </c>
      <c r="H34" s="169" t="str">
        <f>収支予算書!H42&amp;""</f>
        <v/>
      </c>
      <c r="I34" s="170" t="str">
        <f>収支予算書!I42&amp;""</f>
        <v/>
      </c>
      <c r="J34" s="176" t="str">
        <f>IF(収支予算書!J42="","",収支予算書!J42)</f>
        <v/>
      </c>
      <c r="K34" s="169"/>
      <c r="L34" s="170"/>
      <c r="M34" s="177" t="str">
        <f t="shared" si="0"/>
        <v/>
      </c>
      <c r="N34" s="216" t="str">
        <f t="shared" si="1"/>
        <v/>
      </c>
      <c r="O34" s="214"/>
    </row>
    <row r="35" spans="2:15" ht="18" customHeight="1" x14ac:dyDescent="0.45">
      <c r="B35" s="154"/>
      <c r="G35" s="165" t="str">
        <f>収支予算書!G43&amp;""</f>
        <v/>
      </c>
      <c r="H35" s="166" t="str">
        <f>収支予算書!H43&amp;""</f>
        <v/>
      </c>
      <c r="I35" s="167" t="str">
        <f>収支予算書!I43&amp;""</f>
        <v/>
      </c>
      <c r="J35" s="178" t="str">
        <f>IF(収支予算書!J43="","",収支予算書!J43)</f>
        <v/>
      </c>
      <c r="K35" s="166"/>
      <c r="L35" s="167"/>
      <c r="M35" s="179" t="str">
        <f t="shared" si="0"/>
        <v/>
      </c>
      <c r="N35" s="206" t="str">
        <f t="shared" si="1"/>
        <v/>
      </c>
      <c r="O35" s="214"/>
    </row>
    <row r="36" spans="2:15" ht="18" customHeight="1" x14ac:dyDescent="0.45">
      <c r="B36" s="154"/>
      <c r="G36" s="165" t="str">
        <f>収支予算書!G44&amp;""</f>
        <v/>
      </c>
      <c r="H36" s="166" t="str">
        <f>収支予算書!H44&amp;""</f>
        <v/>
      </c>
      <c r="I36" s="167" t="str">
        <f>収支予算書!I44&amp;""</f>
        <v/>
      </c>
      <c r="J36" s="178" t="str">
        <f>IF(収支予算書!J44="","",収支予算書!J44)</f>
        <v/>
      </c>
      <c r="K36" s="166"/>
      <c r="L36" s="167"/>
      <c r="M36" s="179" t="str">
        <f t="shared" si="0"/>
        <v/>
      </c>
      <c r="N36" s="206" t="str">
        <f t="shared" si="1"/>
        <v/>
      </c>
      <c r="O36" s="214"/>
    </row>
    <row r="37" spans="2:15" ht="18" customHeight="1" x14ac:dyDescent="0.45">
      <c r="B37" s="154"/>
      <c r="G37" s="180" t="str">
        <f>収支予算書!G45&amp;""</f>
        <v/>
      </c>
      <c r="H37" s="181" t="str">
        <f>収支予算書!H45&amp;""</f>
        <v/>
      </c>
      <c r="I37" s="182" t="str">
        <f>収支予算書!I45&amp;""</f>
        <v/>
      </c>
      <c r="J37" s="183" t="str">
        <f>IF(収支予算書!J45="","",収支予算書!J45)</f>
        <v/>
      </c>
      <c r="K37" s="209"/>
      <c r="L37" s="210"/>
      <c r="M37" s="174" t="str">
        <f t="shared" si="0"/>
        <v/>
      </c>
      <c r="N37" s="206" t="str">
        <f t="shared" si="1"/>
        <v/>
      </c>
      <c r="O37" s="214"/>
    </row>
    <row r="38" spans="2:15" ht="18" customHeight="1" x14ac:dyDescent="0.45">
      <c r="B38" s="154"/>
      <c r="D38" s="411" t="s">
        <v>195</v>
      </c>
      <c r="E38" s="411"/>
      <c r="F38" s="412"/>
      <c r="G38" s="175" t="str">
        <f>収支予算書!G46&amp;""</f>
        <v/>
      </c>
      <c r="H38" s="169" t="str">
        <f>収支予算書!H46&amp;""</f>
        <v/>
      </c>
      <c r="I38" s="170" t="str">
        <f>収支予算書!I46&amp;""</f>
        <v/>
      </c>
      <c r="J38" s="171" t="str">
        <f>IF(収支予算書!J46="","",収支予算書!J46)</f>
        <v/>
      </c>
      <c r="K38" s="205"/>
      <c r="L38" s="203"/>
      <c r="M38" s="171" t="str">
        <f t="shared" si="0"/>
        <v/>
      </c>
      <c r="N38" s="216" t="str">
        <f t="shared" si="1"/>
        <v/>
      </c>
      <c r="O38" s="164"/>
    </row>
    <row r="39" spans="2:15" ht="18" customHeight="1" x14ac:dyDescent="0.45">
      <c r="B39" s="154"/>
      <c r="D39" s="185"/>
      <c r="E39" s="185"/>
      <c r="F39" s="185"/>
      <c r="G39" s="165" t="str">
        <f>収支予算書!G47&amp;""</f>
        <v/>
      </c>
      <c r="H39" s="166" t="str">
        <f>収支予算書!H47&amp;""</f>
        <v/>
      </c>
      <c r="I39" s="167" t="str">
        <f>収支予算書!I47&amp;""</f>
        <v/>
      </c>
      <c r="J39" s="168" t="str">
        <f>IF(収支予算書!J47="","",収支予算書!J47)</f>
        <v/>
      </c>
      <c r="K39" s="187"/>
      <c r="L39" s="207"/>
      <c r="M39" s="168" t="str">
        <f t="shared" si="0"/>
        <v/>
      </c>
      <c r="N39" s="206" t="str">
        <f t="shared" si="1"/>
        <v/>
      </c>
      <c r="O39" s="214"/>
    </row>
    <row r="40" spans="2:15" ht="18" customHeight="1" x14ac:dyDescent="0.45">
      <c r="B40" s="154"/>
      <c r="G40" s="165" t="str">
        <f>収支予算書!G48&amp;""</f>
        <v/>
      </c>
      <c r="H40" s="166" t="str">
        <f>収支予算書!H48&amp;""</f>
        <v/>
      </c>
      <c r="I40" s="167" t="str">
        <f>収支予算書!I48&amp;""</f>
        <v/>
      </c>
      <c r="J40" s="168" t="str">
        <f>IF(収支予算書!J48="","",収支予算書!J48)</f>
        <v/>
      </c>
      <c r="K40" s="187"/>
      <c r="L40" s="207"/>
      <c r="M40" s="168" t="str">
        <f t="shared" si="0"/>
        <v/>
      </c>
      <c r="N40" s="206" t="str">
        <f t="shared" si="1"/>
        <v/>
      </c>
      <c r="O40" s="214"/>
    </row>
    <row r="41" spans="2:15" ht="18" customHeight="1" thickBot="1" x14ac:dyDescent="0.5">
      <c r="B41" s="154"/>
      <c r="G41" s="155" t="str">
        <f>収支予算書!G49&amp;""</f>
        <v/>
      </c>
      <c r="H41" s="187" t="str">
        <f>収支予算書!H49&amp;""</f>
        <v/>
      </c>
      <c r="I41" s="207" t="str">
        <f>収支予算書!I49&amp;""</f>
        <v/>
      </c>
      <c r="J41" s="208" t="str">
        <f>IF(収支予算書!J49="","",収支予算書!J49)</f>
        <v/>
      </c>
      <c r="K41" s="187"/>
      <c r="L41" s="207"/>
      <c r="M41" s="168" t="str">
        <f t="shared" si="0"/>
        <v/>
      </c>
      <c r="N41" s="206" t="str">
        <f t="shared" si="1"/>
        <v/>
      </c>
      <c r="O41" s="214"/>
    </row>
    <row r="42" spans="2:15" ht="18" customHeight="1" thickBot="1" x14ac:dyDescent="0.5">
      <c r="B42" s="394"/>
      <c r="C42" s="395"/>
      <c r="D42" s="395"/>
      <c r="E42" s="395"/>
      <c r="F42" s="396"/>
      <c r="G42" s="280"/>
      <c r="H42" s="281"/>
      <c r="I42" s="282" t="s">
        <v>118</v>
      </c>
      <c r="J42" s="283" t="str">
        <f>IF(SUM(J9:J41)&lt;&gt;0,SUM(J9:J41),"")</f>
        <v/>
      </c>
      <c r="K42" s="281"/>
      <c r="L42" s="282" t="s">
        <v>118</v>
      </c>
      <c r="M42" s="283" t="str">
        <f>IF(SUM(M9:M41)&lt;&gt;0,SUM(M9:M41),"")</f>
        <v/>
      </c>
      <c r="N42" s="184" t="str">
        <f>IF(J42&lt;&gt;"",SUM(N9:N41),"")</f>
        <v/>
      </c>
      <c r="O42" s="284"/>
    </row>
  </sheetData>
  <mergeCells count="13">
    <mergeCell ref="B42:F42"/>
    <mergeCell ref="I3:K3"/>
    <mergeCell ref="L3:O3"/>
    <mergeCell ref="B5:F6"/>
    <mergeCell ref="G5:G6"/>
    <mergeCell ref="H5:J5"/>
    <mergeCell ref="K5:M5"/>
    <mergeCell ref="D38:F38"/>
    <mergeCell ref="O5:O6"/>
    <mergeCell ref="D9:F9"/>
    <mergeCell ref="D13:F13"/>
    <mergeCell ref="D30:F30"/>
    <mergeCell ref="D34:F34"/>
  </mergeCells>
  <phoneticPr fontId="1"/>
  <dataValidations count="1">
    <dataValidation imeMode="off" allowBlank="1" showInputMessage="1" showErrorMessage="1" sqref="M37:M41 J38:J41 M7:M33 J7:J29" xr:uid="{00000000-0002-0000-0600-000000000000}"/>
  </dataValidations>
  <pageMargins left="0.35433070866141736" right="0.35433070866141736" top="0.23622047244094491" bottom="0.19685039370078741" header="0.11811023622047245" footer="0.11811023622047245"/>
  <pageSetup paperSize="9" scale="7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M44"/>
  <sheetViews>
    <sheetView view="pageBreakPreview" topLeftCell="A29" zoomScaleNormal="100" zoomScaleSheetLayoutView="100" workbookViewId="0">
      <selection activeCell="E9" sqref="E9:G9"/>
    </sheetView>
  </sheetViews>
  <sheetFormatPr defaultColWidth="8.69921875" defaultRowHeight="13.2" x14ac:dyDescent="0.45"/>
  <cols>
    <col min="1" max="2" width="3.19921875" style="8" customWidth="1"/>
    <col min="3" max="3" width="2.19921875" style="8" customWidth="1"/>
    <col min="4" max="4" width="9.69921875" style="8" customWidth="1"/>
    <col min="5" max="5" width="3" style="8" customWidth="1"/>
    <col min="6" max="6" width="16.8984375" style="8" customWidth="1"/>
    <col min="7" max="7" width="8.09765625" style="8" customWidth="1"/>
    <col min="8" max="8" width="9.69921875" style="8" customWidth="1"/>
    <col min="9" max="9" width="2.69921875" style="8" customWidth="1"/>
    <col min="10" max="10" width="15.69921875" style="8" customWidth="1"/>
    <col min="11" max="11" width="13.69921875" style="8" customWidth="1"/>
    <col min="12" max="12" width="2.69921875" style="8" customWidth="1"/>
    <col min="13" max="16" width="9.5" style="8" customWidth="1"/>
    <col min="17" max="16384" width="8.69921875" style="8"/>
  </cols>
  <sheetData>
    <row r="4" spans="1:13" ht="14.4" x14ac:dyDescent="0.45">
      <c r="A4" s="243" t="s">
        <v>168</v>
      </c>
      <c r="B4" s="243"/>
      <c r="C4" s="9"/>
      <c r="D4" s="9"/>
      <c r="E4" s="9"/>
    </row>
    <row r="6" spans="1:13" ht="14.4" x14ac:dyDescent="0.45">
      <c r="J6" s="416" t="s">
        <v>98</v>
      </c>
      <c r="K6" s="416"/>
      <c r="L6" s="416"/>
    </row>
    <row r="7" spans="1:13" ht="14.4" x14ac:dyDescent="0.45">
      <c r="A7" s="66" t="s">
        <v>1</v>
      </c>
    </row>
    <row r="8" spans="1:13" ht="15" thickBot="1" x14ac:dyDescent="0.5">
      <c r="H8" s="240"/>
    </row>
    <row r="9" spans="1:13" ht="27" customHeight="1" thickBot="1" x14ac:dyDescent="0.5">
      <c r="D9" s="259" t="s">
        <v>10</v>
      </c>
      <c r="E9" s="417" t="str">
        <f>'第１－１号様式'!H8&amp;""</f>
        <v/>
      </c>
      <c r="F9" s="417" t="str">
        <f>'第１－１号様式'!I8&amp;""</f>
        <v/>
      </c>
      <c r="G9" s="418" t="str">
        <f>'第１－１号様式'!J8&amp;""</f>
        <v/>
      </c>
      <c r="H9" s="257" t="s">
        <v>138</v>
      </c>
      <c r="I9" s="423" t="str">
        <f>'第１－１号様式'!P8&amp;""</f>
        <v/>
      </c>
      <c r="J9" s="423" t="str">
        <f>'第１－１号様式'!Q8&amp;""</f>
        <v/>
      </c>
      <c r="K9" s="423" t="str">
        <f>'第１－１号様式'!R8&amp;""</f>
        <v/>
      </c>
      <c r="L9" s="273" t="s">
        <v>172</v>
      </c>
      <c r="M9" s="8" t="s">
        <v>225</v>
      </c>
    </row>
    <row r="10" spans="1:13" x14ac:dyDescent="0.45">
      <c r="D10" s="389" t="s">
        <v>11</v>
      </c>
      <c r="E10" s="421" t="str">
        <f>'第１－１号様式'!F11&amp;""</f>
        <v>〒</v>
      </c>
      <c r="F10" s="421" t="str">
        <f>'第１－１号様式'!I9&amp;""</f>
        <v/>
      </c>
      <c r="G10" s="422" t="str">
        <f>'第１－１号様式'!J9&amp;""</f>
        <v/>
      </c>
      <c r="H10" s="317" t="s">
        <v>12</v>
      </c>
      <c r="I10" s="429" t="str">
        <f>'第１－１号様式'!L11&amp;""</f>
        <v/>
      </c>
      <c r="J10" s="429"/>
      <c r="K10" s="429" t="str">
        <f>'第１－１号様式'!R9&amp;""</f>
        <v/>
      </c>
      <c r="L10" s="430"/>
      <c r="M10" s="8" t="s">
        <v>225</v>
      </c>
    </row>
    <row r="11" spans="1:13" x14ac:dyDescent="0.45">
      <c r="D11" s="318"/>
      <c r="E11" s="419" t="str">
        <f>'第１－１号様式'!F12&amp;""</f>
        <v/>
      </c>
      <c r="F11" s="419" t="str">
        <f>'第１－１号様式'!I10&amp;""</f>
        <v>代表者
役職・氏名</v>
      </c>
      <c r="G11" s="420" t="str">
        <f>'第１－１号様式'!J10&amp;""</f>
        <v/>
      </c>
      <c r="H11" s="319"/>
      <c r="I11" s="419"/>
      <c r="J11" s="419"/>
      <c r="K11" s="419"/>
      <c r="L11" s="420"/>
    </row>
    <row r="12" spans="1:13" ht="6.6" customHeight="1" x14ac:dyDescent="0.45">
      <c r="D12" s="267"/>
      <c r="E12" s="227"/>
      <c r="F12" s="227"/>
      <c r="G12" s="227"/>
      <c r="H12" s="251"/>
      <c r="I12" s="429"/>
      <c r="J12" s="429"/>
      <c r="K12" s="429"/>
      <c r="L12" s="429"/>
    </row>
    <row r="13" spans="1:13" x14ac:dyDescent="0.45">
      <c r="D13" s="303" t="s">
        <v>142</v>
      </c>
      <c r="E13" s="303"/>
      <c r="F13" s="303"/>
      <c r="G13" s="303"/>
      <c r="H13" s="303"/>
      <c r="I13" s="303"/>
      <c r="J13" s="303"/>
      <c r="K13" s="303"/>
      <c r="L13" s="303"/>
    </row>
    <row r="14" spans="1:13" ht="26.4" customHeight="1" x14ac:dyDescent="0.45">
      <c r="D14" s="255" t="s">
        <v>128</v>
      </c>
      <c r="E14" s="427" t="str">
        <f>'第１－１号様式'!F15&amp;""</f>
        <v/>
      </c>
      <c r="F14" s="427" t="str">
        <f>'第１－１号様式'!I13&amp;""</f>
        <v/>
      </c>
      <c r="G14" s="428" t="str">
        <f>'第１－１号様式'!J13&amp;""</f>
        <v/>
      </c>
      <c r="H14" s="230" t="s">
        <v>127</v>
      </c>
      <c r="I14" s="423" t="str">
        <f>'第１－１号様式'!L15&amp;""</f>
        <v/>
      </c>
      <c r="J14" s="423"/>
      <c r="K14" s="423" t="str">
        <f>'第１－１号様式'!R13&amp;""</f>
        <v/>
      </c>
      <c r="L14" s="432"/>
      <c r="M14" s="8" t="s">
        <v>225</v>
      </c>
    </row>
    <row r="15" spans="1:13" ht="12.6" customHeight="1" x14ac:dyDescent="0.45">
      <c r="D15" s="316" t="s">
        <v>139</v>
      </c>
      <c r="E15" s="425" t="str">
        <f>'第１－１号様式'!F16&amp;""</f>
        <v>〒</v>
      </c>
      <c r="F15" s="425" t="str">
        <f>'第１－１号様式'!I14&amp;""</f>
        <v/>
      </c>
      <c r="G15" s="426" t="str">
        <f>'第１－１号様式'!J14&amp;""</f>
        <v/>
      </c>
      <c r="H15" s="332" t="s">
        <v>148</v>
      </c>
      <c r="I15" s="435" t="str">
        <f>'第１－１号様式'!L16&amp;""</f>
        <v>①　　　　　         　　　　　　　　　②</v>
      </c>
      <c r="J15" s="435"/>
      <c r="K15" s="435" t="str">
        <f>'第１－１号様式'!R14&amp;""</f>
        <v/>
      </c>
      <c r="L15" s="436"/>
    </row>
    <row r="16" spans="1:13" ht="22.2" customHeight="1" x14ac:dyDescent="0.45">
      <c r="D16" s="318"/>
      <c r="E16" s="419" t="str">
        <f>'第１－１号様式'!F17&amp;""</f>
        <v/>
      </c>
      <c r="F16" s="419"/>
      <c r="G16" s="420"/>
      <c r="H16" s="334"/>
      <c r="I16" s="433" t="str">
        <f>'第１－１号様式'!L17&amp;""</f>
        <v/>
      </c>
      <c r="J16" s="433"/>
      <c r="K16" s="433" t="str">
        <f>'第１－１号様式'!R15&amp;""</f>
        <v/>
      </c>
      <c r="L16" s="434"/>
      <c r="M16" s="8" t="s">
        <v>225</v>
      </c>
    </row>
    <row r="17" spans="1:13" ht="26.4" customHeight="1" x14ac:dyDescent="0.45">
      <c r="D17" s="268" t="s">
        <v>140</v>
      </c>
      <c r="E17" s="427" t="str">
        <f>'第１－１号様式'!F18&amp;""</f>
        <v/>
      </c>
      <c r="F17" s="427"/>
      <c r="G17" s="428"/>
      <c r="H17" s="257" t="s">
        <v>129</v>
      </c>
      <c r="I17" s="433" t="str">
        <f>'第１－１号様式'!L18&amp;""</f>
        <v/>
      </c>
      <c r="J17" s="433"/>
      <c r="K17" s="433"/>
      <c r="L17" s="434"/>
      <c r="M17" s="8" t="s">
        <v>225</v>
      </c>
    </row>
    <row r="18" spans="1:13" ht="13.2" customHeight="1" x14ac:dyDescent="0.45">
      <c r="G18" s="327" t="s">
        <v>17</v>
      </c>
      <c r="H18" s="327"/>
      <c r="I18" s="327"/>
      <c r="J18" s="327"/>
      <c r="K18" s="327"/>
      <c r="L18" s="327"/>
    </row>
    <row r="20" spans="1:13" ht="14.4" x14ac:dyDescent="0.45">
      <c r="A20" s="10" t="s">
        <v>64</v>
      </c>
      <c r="B20" s="10"/>
      <c r="C20" s="10"/>
      <c r="D20" s="10"/>
      <c r="E20" s="10"/>
      <c r="F20" s="11"/>
      <c r="G20" s="11"/>
      <c r="H20" s="11"/>
      <c r="I20" s="11"/>
      <c r="J20" s="11"/>
      <c r="K20" s="11"/>
      <c r="L20" s="11"/>
    </row>
    <row r="21" spans="1:13" ht="14.4" x14ac:dyDescent="0.45">
      <c r="A21" s="10" t="s">
        <v>152</v>
      </c>
      <c r="B21" s="10"/>
      <c r="C21" s="10"/>
      <c r="D21" s="10"/>
      <c r="E21" s="10"/>
      <c r="F21" s="11"/>
      <c r="G21" s="11"/>
      <c r="H21" s="11"/>
      <c r="I21" s="11"/>
      <c r="J21" s="11"/>
      <c r="K21" s="11"/>
      <c r="L21" s="11"/>
    </row>
    <row r="23" spans="1:13" ht="14.4" x14ac:dyDescent="0.45">
      <c r="A23" s="393" t="s">
        <v>229</v>
      </c>
      <c r="B23" s="393"/>
      <c r="C23" s="393"/>
      <c r="D23" s="393"/>
      <c r="E23" s="393"/>
      <c r="F23" s="393"/>
      <c r="G23" s="393"/>
      <c r="H23" s="393"/>
      <c r="I23" s="393"/>
      <c r="J23" s="393"/>
      <c r="K23" s="393"/>
      <c r="L23" s="393"/>
    </row>
    <row r="24" spans="1:13" ht="14.4" x14ac:dyDescent="0.45">
      <c r="A24" s="66" t="s">
        <v>124</v>
      </c>
      <c r="B24" s="66"/>
    </row>
    <row r="26" spans="1:13" ht="14.4" x14ac:dyDescent="0.45">
      <c r="A26" s="10" t="s">
        <v>4</v>
      </c>
      <c r="B26" s="11"/>
      <c r="C26" s="11"/>
      <c r="D26" s="11"/>
      <c r="E26" s="11"/>
      <c r="F26" s="11"/>
      <c r="G26" s="11"/>
      <c r="H26" s="11"/>
      <c r="I26" s="11"/>
      <c r="J26" s="11"/>
      <c r="K26" s="11"/>
      <c r="L26" s="11"/>
    </row>
    <row r="28" spans="1:13" ht="14.4" x14ac:dyDescent="0.45">
      <c r="A28" s="236" t="s">
        <v>6</v>
      </c>
      <c r="B28" s="229" t="s">
        <v>65</v>
      </c>
      <c r="C28" s="229"/>
      <c r="D28" s="229"/>
      <c r="E28" s="229"/>
      <c r="F28" s="66"/>
      <c r="G28" s="66"/>
      <c r="H28" s="66"/>
      <c r="I28" s="66"/>
      <c r="J28" s="66"/>
      <c r="K28" s="66"/>
      <c r="L28" s="66"/>
    </row>
    <row r="29" spans="1:13" ht="23.4" customHeight="1" x14ac:dyDescent="0.45">
      <c r="A29" s="237" t="s">
        <v>66</v>
      </c>
      <c r="B29" s="66" t="s">
        <v>67</v>
      </c>
      <c r="C29" s="66"/>
      <c r="D29" s="66"/>
      <c r="E29" s="66"/>
      <c r="F29" s="424" t="s">
        <v>230</v>
      </c>
      <c r="G29" s="424"/>
      <c r="H29" s="424"/>
      <c r="I29" s="424"/>
      <c r="J29" s="424"/>
      <c r="K29" s="424"/>
      <c r="L29" s="424"/>
    </row>
    <row r="30" spans="1:13" ht="8.4" customHeight="1" x14ac:dyDescent="0.45">
      <c r="A30" s="236"/>
      <c r="B30" s="229"/>
      <c r="C30" s="229"/>
      <c r="D30" s="229"/>
      <c r="E30" s="229"/>
      <c r="F30" s="238"/>
      <c r="G30" s="238"/>
      <c r="H30" s="66"/>
      <c r="I30" s="66"/>
      <c r="J30" s="66"/>
      <c r="K30" s="66"/>
      <c r="L30" s="66"/>
    </row>
    <row r="31" spans="1:13" ht="23.4" customHeight="1" x14ac:dyDescent="0.45">
      <c r="A31" s="237" t="s">
        <v>170</v>
      </c>
      <c r="B31" s="392" t="s">
        <v>171</v>
      </c>
      <c r="C31" s="392"/>
      <c r="D31" s="392"/>
      <c r="E31" s="392"/>
      <c r="F31" s="424" t="s">
        <v>231</v>
      </c>
      <c r="G31" s="424"/>
      <c r="H31" s="424"/>
      <c r="I31" s="424"/>
      <c r="J31" s="424"/>
      <c r="K31" s="424"/>
      <c r="L31" s="424"/>
    </row>
    <row r="32" spans="1:13" ht="8.4" customHeight="1" x14ac:dyDescent="0.45">
      <c r="A32" s="66"/>
      <c r="B32" s="66"/>
      <c r="C32" s="66"/>
      <c r="D32" s="66"/>
      <c r="E32" s="66"/>
      <c r="F32" s="66"/>
      <c r="G32" s="66"/>
      <c r="H32" s="66"/>
      <c r="I32" s="66"/>
      <c r="J32" s="66"/>
      <c r="K32" s="66"/>
      <c r="L32" s="66"/>
    </row>
    <row r="33" spans="1:12" ht="23.4" customHeight="1" x14ac:dyDescent="0.45">
      <c r="A33" s="237" t="s">
        <v>68</v>
      </c>
      <c r="B33" s="66" t="s">
        <v>169</v>
      </c>
      <c r="C33" s="66"/>
      <c r="D33" s="239"/>
      <c r="E33" s="239"/>
      <c r="F33" s="424" t="s">
        <v>232</v>
      </c>
      <c r="G33" s="424"/>
      <c r="H33" s="424"/>
      <c r="I33" s="424"/>
      <c r="J33" s="424"/>
      <c r="K33" s="424"/>
      <c r="L33" s="424"/>
    </row>
    <row r="34" spans="1:12" ht="8.4" customHeight="1" x14ac:dyDescent="0.45">
      <c r="A34" s="66"/>
      <c r="B34" s="66"/>
      <c r="C34" s="66"/>
      <c r="D34" s="66"/>
      <c r="E34" s="66"/>
      <c r="F34" s="66"/>
      <c r="G34" s="66"/>
      <c r="H34" s="66"/>
      <c r="I34" s="66"/>
      <c r="J34" s="66"/>
      <c r="K34" s="66"/>
      <c r="L34" s="66"/>
    </row>
    <row r="35" spans="1:12" ht="14.4" x14ac:dyDescent="0.45">
      <c r="A35" s="237" t="s">
        <v>69</v>
      </c>
      <c r="B35" s="66" t="s">
        <v>71</v>
      </c>
      <c r="C35" s="66"/>
      <c r="D35" s="66"/>
      <c r="E35" s="66"/>
      <c r="F35" s="66"/>
      <c r="G35" s="66"/>
      <c r="H35" s="66"/>
      <c r="I35" s="66"/>
      <c r="J35" s="66"/>
      <c r="K35" s="66"/>
      <c r="L35" s="66"/>
    </row>
    <row r="36" spans="1:12" ht="23.4" customHeight="1" x14ac:dyDescent="0.45">
      <c r="A36" s="66"/>
      <c r="B36" s="68"/>
      <c r="C36" s="68" t="s">
        <v>234</v>
      </c>
      <c r="D36" s="66" t="s">
        <v>196</v>
      </c>
      <c r="E36" s="66"/>
      <c r="F36" s="66"/>
      <c r="G36" s="66"/>
      <c r="H36" s="66"/>
      <c r="I36" s="66"/>
      <c r="J36" s="66"/>
      <c r="K36" s="66"/>
      <c r="L36" s="66"/>
    </row>
    <row r="37" spans="1:12" ht="23.4" customHeight="1" x14ac:dyDescent="0.45">
      <c r="A37" s="66"/>
      <c r="B37" s="68"/>
      <c r="C37" s="68" t="s">
        <v>234</v>
      </c>
      <c r="D37" s="66" t="s">
        <v>18</v>
      </c>
      <c r="E37" s="66"/>
      <c r="F37" s="66"/>
      <c r="G37" s="66"/>
      <c r="H37" s="66"/>
      <c r="I37" s="66"/>
      <c r="J37" s="66"/>
      <c r="K37" s="66"/>
      <c r="L37" s="66"/>
    </row>
    <row r="38" spans="1:12" ht="23.4" customHeight="1" x14ac:dyDescent="0.45">
      <c r="A38" s="66"/>
      <c r="B38" s="66"/>
      <c r="C38" s="66"/>
      <c r="D38" s="66" t="s">
        <v>233</v>
      </c>
      <c r="E38" s="66"/>
      <c r="F38" s="68"/>
      <c r="G38" s="68"/>
      <c r="H38" s="66"/>
      <c r="I38" s="66"/>
      <c r="J38" s="66"/>
      <c r="K38" s="66"/>
      <c r="L38" s="66"/>
    </row>
    <row r="39" spans="1:12" ht="8.4" customHeight="1" x14ac:dyDescent="0.45">
      <c r="A39" s="66"/>
      <c r="B39" s="66"/>
      <c r="C39" s="66"/>
      <c r="D39" s="66"/>
      <c r="E39" s="66"/>
      <c r="F39" s="66"/>
      <c r="G39" s="66"/>
      <c r="H39" s="66"/>
      <c r="I39" s="66"/>
      <c r="J39" s="66"/>
      <c r="K39" s="66"/>
      <c r="L39" s="66"/>
    </row>
    <row r="40" spans="1:12" ht="14.4" x14ac:dyDescent="0.45">
      <c r="A40" s="237" t="s">
        <v>70</v>
      </c>
      <c r="B40" s="66" t="s">
        <v>197</v>
      </c>
      <c r="C40" s="66"/>
      <c r="D40" s="66"/>
      <c r="E40" s="66"/>
      <c r="F40" s="66"/>
      <c r="G40" s="66" t="s">
        <v>123</v>
      </c>
      <c r="H40" s="66"/>
      <c r="I40" s="66"/>
      <c r="J40" s="66"/>
      <c r="K40" s="66"/>
      <c r="L40" s="66"/>
    </row>
    <row r="41" spans="1:12" ht="8.4" customHeight="1" x14ac:dyDescent="0.45">
      <c r="A41" s="66"/>
      <c r="B41" s="66"/>
      <c r="C41" s="66"/>
      <c r="D41" s="66"/>
      <c r="E41" s="66"/>
      <c r="F41" s="66"/>
      <c r="G41" s="66"/>
      <c r="H41" s="66"/>
      <c r="I41" s="66"/>
      <c r="J41" s="66"/>
      <c r="K41" s="66"/>
      <c r="L41" s="66"/>
    </row>
    <row r="42" spans="1:12" ht="25.95" customHeight="1" x14ac:dyDescent="0.45">
      <c r="A42" s="237" t="s">
        <v>7</v>
      </c>
      <c r="B42" s="66" t="s">
        <v>72</v>
      </c>
      <c r="C42" s="66"/>
      <c r="D42" s="66"/>
      <c r="E42" s="431" t="str">
        <f>IF(決算書!K57="","金　　　　　　　円","金"&amp;DBCS(TEXT(決算書!K57,"#,##0")&amp;"円"))</f>
        <v>金　　　　　　　円</v>
      </c>
      <c r="F42" s="431"/>
      <c r="G42" s="241"/>
      <c r="H42" s="66"/>
      <c r="I42" s="66"/>
      <c r="J42" s="66"/>
      <c r="K42" s="66"/>
      <c r="L42" s="66"/>
    </row>
    <row r="43" spans="1:12" ht="14.4" x14ac:dyDescent="0.45">
      <c r="A43" s="66"/>
      <c r="B43" s="66"/>
      <c r="C43" s="66"/>
      <c r="D43" s="66"/>
      <c r="E43" s="66" t="s">
        <v>73</v>
      </c>
      <c r="F43" s="66"/>
      <c r="G43" s="66"/>
      <c r="H43" s="66"/>
      <c r="I43" s="66"/>
      <c r="J43" s="66"/>
      <c r="K43" s="66"/>
      <c r="L43" s="66"/>
    </row>
    <row r="44" spans="1:12" ht="14.4" x14ac:dyDescent="0.45">
      <c r="A44" s="66"/>
      <c r="B44" s="66"/>
      <c r="C44" s="66"/>
      <c r="D44" s="66"/>
      <c r="E44" s="66" t="s">
        <v>74</v>
      </c>
      <c r="F44" s="66"/>
      <c r="G44" s="66"/>
      <c r="H44" s="66"/>
      <c r="I44" s="66"/>
      <c r="J44" s="66"/>
      <c r="K44" s="66"/>
      <c r="L44" s="66"/>
    </row>
  </sheetData>
  <dataConsolidate/>
  <mergeCells count="26">
    <mergeCell ref="F33:L33"/>
    <mergeCell ref="E42:F42"/>
    <mergeCell ref="I12:L12"/>
    <mergeCell ref="I14:L14"/>
    <mergeCell ref="I17:L17"/>
    <mergeCell ref="A23:L23"/>
    <mergeCell ref="G18:L18"/>
    <mergeCell ref="E17:G17"/>
    <mergeCell ref="E16:G16"/>
    <mergeCell ref="I15:L16"/>
    <mergeCell ref="F31:L31"/>
    <mergeCell ref="J6:L6"/>
    <mergeCell ref="E9:G9"/>
    <mergeCell ref="E11:G11"/>
    <mergeCell ref="E10:G10"/>
    <mergeCell ref="B31:E31"/>
    <mergeCell ref="I9:K9"/>
    <mergeCell ref="F29:L29"/>
    <mergeCell ref="E15:G15"/>
    <mergeCell ref="E14:G14"/>
    <mergeCell ref="D13:L13"/>
    <mergeCell ref="H10:H11"/>
    <mergeCell ref="I10:L11"/>
    <mergeCell ref="D10:D11"/>
    <mergeCell ref="D15:D16"/>
    <mergeCell ref="H15:H16"/>
  </mergeCells>
  <phoneticPr fontId="1"/>
  <pageMargins left="0.51181102362204722" right="0.51181102362204722" top="0.39370078740157483" bottom="0.39370078740157483" header="0.31496062992125984" footer="0.31496062992125984"/>
  <pageSetup paperSize="9" scale="93" orientation="portrait" r:id="rId1"/>
  <rowBreaks count="1" manualBreakCount="1">
    <brk id="44" max="10" man="1"/>
  </rowBreaks>
  <colBreaks count="1" manualBreakCount="1">
    <brk id="1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61"/>
  <sheetViews>
    <sheetView view="pageBreakPreview" topLeftCell="C19" zoomScaleNormal="100" zoomScaleSheetLayoutView="100" workbookViewId="0">
      <selection activeCell="H10" sqref="H10"/>
    </sheetView>
  </sheetViews>
  <sheetFormatPr defaultColWidth="8.69921875" defaultRowHeight="13.2" x14ac:dyDescent="0.45"/>
  <cols>
    <col min="1" max="1" width="0.8984375" style="54" customWidth="1"/>
    <col min="2" max="4" width="2" style="54" customWidth="1"/>
    <col min="5" max="5" width="4.19921875" style="54" customWidth="1"/>
    <col min="6" max="6" width="7.19921875" style="54" customWidth="1"/>
    <col min="7" max="7" width="26.19921875" style="54" customWidth="1"/>
    <col min="8" max="8" width="7.5" style="54" customWidth="1"/>
    <col min="9" max="10" width="13.3984375" style="54" customWidth="1"/>
    <col min="11" max="11" width="7.5" style="54" customWidth="1"/>
    <col min="12" max="12" width="5.19921875" style="55" customWidth="1"/>
    <col min="13" max="13" width="1.19921875" style="54" customWidth="1"/>
    <col min="14" max="14" width="0.59765625" style="54" customWidth="1"/>
    <col min="15" max="16384" width="8.69921875" style="54"/>
  </cols>
  <sheetData>
    <row r="1" spans="1:14" ht="6.15" customHeight="1" x14ac:dyDescent="0.45"/>
    <row r="2" spans="1:14" ht="19.8" thickBot="1" x14ac:dyDescent="0.5">
      <c r="B2" s="56" t="s">
        <v>55</v>
      </c>
    </row>
    <row r="3" spans="1:14" ht="16.95" customHeight="1" thickBot="1" x14ac:dyDescent="0.5">
      <c r="A3" s="56"/>
      <c r="B3" s="56"/>
      <c r="C3" s="56"/>
      <c r="D3" s="56"/>
      <c r="E3" s="56"/>
      <c r="F3" s="56"/>
      <c r="G3" s="109"/>
      <c r="H3" s="110"/>
      <c r="I3" s="57" t="s">
        <v>91</v>
      </c>
      <c r="J3" s="437" t="str">
        <f>'第１－１号様式'!F10&amp;""</f>
        <v/>
      </c>
      <c r="K3" s="437"/>
      <c r="L3" s="438"/>
      <c r="N3" s="55"/>
    </row>
    <row r="4" spans="1:14" ht="14.1" customHeight="1" thickBot="1" x14ac:dyDescent="0.5">
      <c r="K4" s="58"/>
      <c r="L4" s="58" t="s">
        <v>90</v>
      </c>
    </row>
    <row r="5" spans="1:14" ht="21.6" customHeight="1" x14ac:dyDescent="0.45">
      <c r="B5" s="447" t="s">
        <v>22</v>
      </c>
      <c r="C5" s="448"/>
      <c r="D5" s="448"/>
      <c r="E5" s="448"/>
      <c r="F5" s="444"/>
      <c r="G5" s="78" t="s">
        <v>94</v>
      </c>
      <c r="H5" s="78" t="s">
        <v>62</v>
      </c>
      <c r="I5" s="443" t="s">
        <v>95</v>
      </c>
      <c r="J5" s="444"/>
      <c r="K5" s="79" t="s">
        <v>63</v>
      </c>
      <c r="L5" s="103"/>
    </row>
    <row r="6" spans="1:14" ht="2.4" customHeight="1" x14ac:dyDescent="0.45">
      <c r="B6" s="30"/>
      <c r="C6" s="27"/>
      <c r="D6" s="27"/>
      <c r="E6" s="27"/>
      <c r="F6" s="27"/>
      <c r="G6" s="50"/>
      <c r="H6" s="80"/>
      <c r="I6" s="50"/>
      <c r="J6" s="106"/>
      <c r="K6" s="111"/>
      <c r="L6" s="104"/>
    </row>
    <row r="7" spans="1:14" ht="13.2" customHeight="1" x14ac:dyDescent="0.45">
      <c r="B7" s="30" t="s">
        <v>25</v>
      </c>
      <c r="C7" s="27"/>
      <c r="D7" s="27"/>
      <c r="E7" s="27"/>
      <c r="F7" s="27"/>
      <c r="G7" s="51"/>
      <c r="H7" s="80"/>
      <c r="I7" s="80"/>
      <c r="J7" s="106"/>
      <c r="K7" s="111"/>
      <c r="L7" s="104"/>
    </row>
    <row r="8" spans="1:14" ht="13.2" customHeight="1" x14ac:dyDescent="0.45">
      <c r="B8" s="30"/>
      <c r="C8" s="38" t="s">
        <v>56</v>
      </c>
      <c r="D8" s="38"/>
      <c r="E8" s="38"/>
      <c r="F8" s="38"/>
      <c r="G8" s="52" t="s">
        <v>57</v>
      </c>
      <c r="H8" s="128">
        <f>収支予算書!J8</f>
        <v>0</v>
      </c>
      <c r="I8" s="475" t="s">
        <v>101</v>
      </c>
      <c r="J8" s="476"/>
      <c r="K8" s="113"/>
      <c r="L8" s="104"/>
    </row>
    <row r="9" spans="1:14" ht="13.2" customHeight="1" x14ac:dyDescent="0.45">
      <c r="B9" s="30"/>
      <c r="C9" s="53"/>
      <c r="D9" s="449" t="s">
        <v>28</v>
      </c>
      <c r="E9" s="449"/>
      <c r="F9" s="450"/>
      <c r="G9" s="51"/>
      <c r="H9" s="129"/>
      <c r="I9" s="477"/>
      <c r="J9" s="478"/>
      <c r="K9" s="118"/>
      <c r="L9" s="104"/>
    </row>
    <row r="10" spans="1:14" ht="13.2" customHeight="1" x14ac:dyDescent="0.45">
      <c r="B10" s="30"/>
      <c r="C10" s="27" t="s">
        <v>58</v>
      </c>
      <c r="D10" s="27"/>
      <c r="E10" s="27"/>
      <c r="F10" s="27"/>
      <c r="G10" s="52" t="s">
        <v>30</v>
      </c>
      <c r="H10" s="130">
        <f>収支予算書!J10</f>
        <v>0</v>
      </c>
      <c r="I10" s="475" t="s">
        <v>100</v>
      </c>
      <c r="J10" s="476"/>
      <c r="K10" s="114"/>
      <c r="L10" s="104"/>
    </row>
    <row r="11" spans="1:14" ht="13.2" customHeight="1" x14ac:dyDescent="0.45">
      <c r="B11" s="30"/>
      <c r="C11" s="27"/>
      <c r="D11" s="27"/>
      <c r="E11" s="27"/>
      <c r="F11" s="27"/>
      <c r="G11" s="51">
        <f>収支予算書!G11</f>
        <v>0</v>
      </c>
      <c r="H11" s="130">
        <f>収支予算書!J11</f>
        <v>0</v>
      </c>
      <c r="I11" s="479"/>
      <c r="J11" s="480"/>
      <c r="K11" s="116"/>
      <c r="L11" s="104"/>
    </row>
    <row r="12" spans="1:14" ht="13.2" customHeight="1" x14ac:dyDescent="0.45">
      <c r="B12" s="30"/>
      <c r="C12" s="32" t="s">
        <v>31</v>
      </c>
      <c r="D12" s="32"/>
      <c r="E12" s="32"/>
      <c r="F12" s="32"/>
      <c r="G12" s="82"/>
      <c r="H12" s="131">
        <f>IFERROR(H8+H10+IF(H11="",0,H11), "")</f>
        <v>0</v>
      </c>
      <c r="I12" s="481"/>
      <c r="J12" s="482"/>
      <c r="K12" s="115">
        <f>IFERROR(K8+K10+IF(K11="",0,K11), "")</f>
        <v>0</v>
      </c>
      <c r="L12" s="105"/>
    </row>
    <row r="13" spans="1:14" ht="21.6" x14ac:dyDescent="0.45">
      <c r="B13" s="451" t="s">
        <v>32</v>
      </c>
      <c r="C13" s="452"/>
      <c r="D13" s="452"/>
      <c r="E13" s="452"/>
      <c r="F13" s="446"/>
      <c r="G13" s="83" t="s">
        <v>92</v>
      </c>
      <c r="H13" s="132" t="s">
        <v>62</v>
      </c>
      <c r="I13" s="445" t="s">
        <v>93</v>
      </c>
      <c r="J13" s="446"/>
      <c r="K13" s="119" t="s">
        <v>63</v>
      </c>
      <c r="L13" s="59" t="s">
        <v>59</v>
      </c>
    </row>
    <row r="14" spans="1:14" ht="2.4" customHeight="1" x14ac:dyDescent="0.45">
      <c r="B14" s="30"/>
      <c r="C14" s="27"/>
      <c r="D14" s="27"/>
      <c r="E14" s="27"/>
      <c r="F14" s="27"/>
      <c r="G14" s="84"/>
      <c r="H14" s="117"/>
      <c r="I14" s="108"/>
      <c r="J14" s="107"/>
      <c r="K14" s="120"/>
      <c r="L14" s="81"/>
    </row>
    <row r="15" spans="1:14" ht="13.2" customHeight="1" x14ac:dyDescent="0.45">
      <c r="B15" s="30" t="s">
        <v>35</v>
      </c>
      <c r="C15" s="27"/>
      <c r="D15" s="27"/>
      <c r="E15" s="27"/>
      <c r="F15" s="27"/>
      <c r="G15" s="84"/>
      <c r="H15" s="117"/>
      <c r="I15" s="85"/>
      <c r="J15" s="107"/>
      <c r="K15" s="120"/>
      <c r="L15" s="81"/>
    </row>
    <row r="16" spans="1:14" x14ac:dyDescent="0.45">
      <c r="B16" s="30"/>
      <c r="C16" s="27" t="s">
        <v>60</v>
      </c>
      <c r="D16" s="27"/>
      <c r="E16" s="27"/>
      <c r="F16" s="27"/>
      <c r="G16" s="84"/>
      <c r="H16" s="117"/>
      <c r="I16" s="85"/>
      <c r="J16" s="107"/>
      <c r="K16" s="120"/>
      <c r="L16" s="81"/>
    </row>
    <row r="17" spans="2:12" ht="13.2" customHeight="1" x14ac:dyDescent="0.45">
      <c r="B17" s="30"/>
      <c r="C17" s="38"/>
      <c r="D17" s="441" t="s">
        <v>61</v>
      </c>
      <c r="E17" s="441"/>
      <c r="F17" s="442"/>
      <c r="G17" s="86">
        <f>収支予算書!G17</f>
        <v>0</v>
      </c>
      <c r="H17" s="133" t="str">
        <f>収支予算書!J17</f>
        <v/>
      </c>
      <c r="I17" s="453"/>
      <c r="J17" s="454"/>
      <c r="K17" s="121"/>
      <c r="L17" s="139"/>
    </row>
    <row r="18" spans="2:12" ht="13.2" customHeight="1" x14ac:dyDescent="0.45">
      <c r="B18" s="30"/>
      <c r="C18" s="27"/>
      <c r="D18" s="27"/>
      <c r="E18" s="27"/>
      <c r="F18" s="27"/>
      <c r="G18" s="84">
        <f>収支予算書!G18</f>
        <v>0</v>
      </c>
      <c r="H18" s="117" t="str">
        <f>収支予算書!J18</f>
        <v/>
      </c>
      <c r="I18" s="455"/>
      <c r="J18" s="456"/>
      <c r="K18" s="120"/>
      <c r="L18" s="140"/>
    </row>
    <row r="19" spans="2:12" ht="13.2" customHeight="1" x14ac:dyDescent="0.45">
      <c r="B19" s="30"/>
      <c r="C19" s="27"/>
      <c r="D19" s="27"/>
      <c r="E19" s="27"/>
      <c r="F19" s="27"/>
      <c r="G19" s="84">
        <f>収支予算書!G19</f>
        <v>0</v>
      </c>
      <c r="H19" s="117" t="str">
        <f>収支予算書!J19</f>
        <v/>
      </c>
      <c r="I19" s="455"/>
      <c r="J19" s="456"/>
      <c r="K19" s="120"/>
      <c r="L19" s="140"/>
    </row>
    <row r="20" spans="2:12" ht="13.2" customHeight="1" x14ac:dyDescent="0.45">
      <c r="B20" s="30"/>
      <c r="C20" s="27"/>
      <c r="D20" s="27"/>
      <c r="E20" s="27"/>
      <c r="F20" s="27"/>
      <c r="G20" s="87">
        <f>収支予算書!G20</f>
        <v>0</v>
      </c>
      <c r="H20" s="134" t="str">
        <f>収支予算書!J20</f>
        <v/>
      </c>
      <c r="I20" s="457"/>
      <c r="J20" s="458"/>
      <c r="K20" s="122"/>
      <c r="L20" s="141"/>
    </row>
    <row r="21" spans="2:12" ht="13.2" customHeight="1" x14ac:dyDescent="0.45">
      <c r="B21" s="30"/>
      <c r="C21" s="27"/>
      <c r="D21" s="441" t="s">
        <v>192</v>
      </c>
      <c r="E21" s="441"/>
      <c r="F21" s="442"/>
      <c r="G21" s="86">
        <f>収支予算書!G21</f>
        <v>0</v>
      </c>
      <c r="H21" s="133" t="str">
        <f>収支予算書!J21</f>
        <v/>
      </c>
      <c r="I21" s="453"/>
      <c r="J21" s="454"/>
      <c r="K21" s="121"/>
      <c r="L21" s="139"/>
    </row>
    <row r="22" spans="2:12" ht="13.2" customHeight="1" x14ac:dyDescent="0.45">
      <c r="B22" s="30"/>
      <c r="C22" s="27"/>
      <c r="D22" s="27"/>
      <c r="E22" s="27"/>
      <c r="F22" s="27"/>
      <c r="G22" s="84">
        <f>収支予算書!G22</f>
        <v>0</v>
      </c>
      <c r="H22" s="117" t="str">
        <f>収支予算書!J22</f>
        <v/>
      </c>
      <c r="I22" s="455"/>
      <c r="J22" s="456"/>
      <c r="K22" s="120"/>
      <c r="L22" s="140"/>
    </row>
    <row r="23" spans="2:12" ht="13.2" customHeight="1" x14ac:dyDescent="0.45">
      <c r="B23" s="30"/>
      <c r="C23" s="27"/>
      <c r="D23" s="27"/>
      <c r="E23" s="27"/>
      <c r="F23" s="27"/>
      <c r="G23" s="84">
        <f>収支予算書!G23</f>
        <v>0</v>
      </c>
      <c r="H23" s="117" t="str">
        <f>収支予算書!J23</f>
        <v/>
      </c>
      <c r="I23" s="455"/>
      <c r="J23" s="456"/>
      <c r="K23" s="120"/>
      <c r="L23" s="140"/>
    </row>
    <row r="24" spans="2:12" ht="13.2" customHeight="1" x14ac:dyDescent="0.45">
      <c r="B24" s="30"/>
      <c r="C24" s="27"/>
      <c r="D24" s="27"/>
      <c r="E24" s="27"/>
      <c r="F24" s="27"/>
      <c r="G24" s="84">
        <f>収支予算書!G24</f>
        <v>0</v>
      </c>
      <c r="H24" s="117" t="str">
        <f>収支予算書!J24</f>
        <v/>
      </c>
      <c r="I24" s="455"/>
      <c r="J24" s="456"/>
      <c r="K24" s="120"/>
      <c r="L24" s="140"/>
    </row>
    <row r="25" spans="2:12" ht="13.2" customHeight="1" x14ac:dyDescent="0.45">
      <c r="B25" s="30"/>
      <c r="C25" s="27"/>
      <c r="D25" s="27"/>
      <c r="E25" s="27"/>
      <c r="F25" s="27"/>
      <c r="G25" s="84">
        <f>収支予算書!G25</f>
        <v>0</v>
      </c>
      <c r="H25" s="117" t="str">
        <f>収支予算書!J25</f>
        <v/>
      </c>
      <c r="I25" s="455"/>
      <c r="J25" s="456"/>
      <c r="K25" s="120"/>
      <c r="L25" s="140"/>
    </row>
    <row r="26" spans="2:12" ht="13.2" customHeight="1" x14ac:dyDescent="0.45">
      <c r="B26" s="30"/>
      <c r="C26" s="27"/>
      <c r="D26" s="27"/>
      <c r="E26" s="27"/>
      <c r="F26" s="27"/>
      <c r="G26" s="84">
        <f>収支予算書!G26</f>
        <v>0</v>
      </c>
      <c r="H26" s="117" t="str">
        <f>収支予算書!J26</f>
        <v/>
      </c>
      <c r="I26" s="455"/>
      <c r="J26" s="456"/>
      <c r="K26" s="120"/>
      <c r="L26" s="140"/>
    </row>
    <row r="27" spans="2:12" ht="13.2" customHeight="1" x14ac:dyDescent="0.45">
      <c r="B27" s="30"/>
      <c r="C27" s="27"/>
      <c r="D27" s="27"/>
      <c r="E27" s="27"/>
      <c r="F27" s="27"/>
      <c r="G27" s="84">
        <f>収支予算書!G27</f>
        <v>0</v>
      </c>
      <c r="H27" s="117" t="str">
        <f>収支予算書!J27</f>
        <v/>
      </c>
      <c r="I27" s="455"/>
      <c r="J27" s="456"/>
      <c r="K27" s="120"/>
      <c r="L27" s="140"/>
    </row>
    <row r="28" spans="2:12" ht="13.2" customHeight="1" x14ac:dyDescent="0.45">
      <c r="B28" s="30"/>
      <c r="C28" s="27"/>
      <c r="D28" s="27"/>
      <c r="E28" s="27"/>
      <c r="F28" s="27"/>
      <c r="G28" s="84">
        <f>収支予算書!G28</f>
        <v>0</v>
      </c>
      <c r="H28" s="117" t="str">
        <f>収支予算書!J28</f>
        <v/>
      </c>
      <c r="I28" s="455"/>
      <c r="J28" s="456"/>
      <c r="K28" s="120"/>
      <c r="L28" s="140"/>
    </row>
    <row r="29" spans="2:12" ht="13.2" customHeight="1" x14ac:dyDescent="0.45">
      <c r="B29" s="30"/>
      <c r="C29" s="27"/>
      <c r="D29" s="27"/>
      <c r="E29" s="27"/>
      <c r="F29" s="27"/>
      <c r="G29" s="84">
        <f>収支予算書!G29</f>
        <v>0</v>
      </c>
      <c r="H29" s="117" t="str">
        <f>収支予算書!J29</f>
        <v/>
      </c>
      <c r="I29" s="455"/>
      <c r="J29" s="456"/>
      <c r="K29" s="120"/>
      <c r="L29" s="140"/>
    </row>
    <row r="30" spans="2:12" ht="13.2" customHeight="1" x14ac:dyDescent="0.45">
      <c r="B30" s="30"/>
      <c r="C30" s="27"/>
      <c r="D30" s="27"/>
      <c r="E30" s="27"/>
      <c r="F30" s="27"/>
      <c r="G30" s="84">
        <f>収支予算書!G30</f>
        <v>0</v>
      </c>
      <c r="H30" s="117" t="str">
        <f>収支予算書!J30</f>
        <v/>
      </c>
      <c r="I30" s="455"/>
      <c r="J30" s="456"/>
      <c r="K30" s="120"/>
      <c r="L30" s="140"/>
    </row>
    <row r="31" spans="2:12" ht="13.2" customHeight="1" x14ac:dyDescent="0.45">
      <c r="B31" s="30"/>
      <c r="C31" s="27"/>
      <c r="D31" s="27"/>
      <c r="E31" s="27"/>
      <c r="F31" s="27"/>
      <c r="G31" s="84">
        <f>収支予算書!G31</f>
        <v>0</v>
      </c>
      <c r="H31" s="117" t="str">
        <f>収支予算書!J31</f>
        <v/>
      </c>
      <c r="I31" s="455"/>
      <c r="J31" s="456"/>
      <c r="K31" s="120"/>
      <c r="L31" s="140"/>
    </row>
    <row r="32" spans="2:12" ht="13.2" customHeight="1" x14ac:dyDescent="0.45">
      <c r="B32" s="30"/>
      <c r="C32" s="27"/>
      <c r="D32" s="27"/>
      <c r="E32" s="27"/>
      <c r="F32" s="27"/>
      <c r="G32" s="84">
        <f>収支予算書!G32</f>
        <v>0</v>
      </c>
      <c r="H32" s="117" t="str">
        <f>収支予算書!J32</f>
        <v/>
      </c>
      <c r="I32" s="455"/>
      <c r="J32" s="456"/>
      <c r="K32" s="120"/>
      <c r="L32" s="140"/>
    </row>
    <row r="33" spans="2:12" ht="13.2" customHeight="1" x14ac:dyDescent="0.45">
      <c r="B33" s="30"/>
      <c r="C33" s="27"/>
      <c r="D33" s="27"/>
      <c r="E33" s="27"/>
      <c r="F33" s="27"/>
      <c r="G33" s="84">
        <f>収支予算書!G33</f>
        <v>0</v>
      </c>
      <c r="H33" s="117" t="str">
        <f>収支予算書!J33</f>
        <v/>
      </c>
      <c r="I33" s="455"/>
      <c r="J33" s="456"/>
      <c r="K33" s="120"/>
      <c r="L33" s="140"/>
    </row>
    <row r="34" spans="2:12" ht="13.2" customHeight="1" x14ac:dyDescent="0.45">
      <c r="B34" s="30"/>
      <c r="C34" s="27"/>
      <c r="D34" s="27"/>
      <c r="E34" s="27"/>
      <c r="F34" s="27"/>
      <c r="G34" s="84">
        <f>収支予算書!G34</f>
        <v>0</v>
      </c>
      <c r="H34" s="117" t="str">
        <f>収支予算書!J34</f>
        <v/>
      </c>
      <c r="I34" s="455"/>
      <c r="J34" s="456"/>
      <c r="K34" s="120"/>
      <c r="L34" s="140"/>
    </row>
    <row r="35" spans="2:12" ht="13.2" customHeight="1" x14ac:dyDescent="0.45">
      <c r="B35" s="30"/>
      <c r="C35" s="27"/>
      <c r="D35" s="27"/>
      <c r="E35" s="27"/>
      <c r="F35" s="27"/>
      <c r="G35" s="84">
        <f>収支予算書!G35</f>
        <v>0</v>
      </c>
      <c r="H35" s="117" t="str">
        <f>収支予算書!J35</f>
        <v/>
      </c>
      <c r="I35" s="455"/>
      <c r="J35" s="456"/>
      <c r="K35" s="120"/>
      <c r="L35" s="140"/>
    </row>
    <row r="36" spans="2:12" ht="13.2" customHeight="1" x14ac:dyDescent="0.45">
      <c r="B36" s="30"/>
      <c r="C36" s="27"/>
      <c r="D36" s="27"/>
      <c r="E36" s="27"/>
      <c r="F36" s="27"/>
      <c r="G36" s="84">
        <f>収支予算書!G36</f>
        <v>0</v>
      </c>
      <c r="H36" s="117" t="str">
        <f>収支予算書!J36</f>
        <v/>
      </c>
      <c r="I36" s="455"/>
      <c r="J36" s="456"/>
      <c r="K36" s="120"/>
      <c r="L36" s="140"/>
    </row>
    <row r="37" spans="2:12" ht="13.2" customHeight="1" x14ac:dyDescent="0.45">
      <c r="B37" s="30"/>
      <c r="C37" s="27"/>
      <c r="D37" s="27"/>
      <c r="E37" s="27"/>
      <c r="F37" s="27"/>
      <c r="G37" s="87">
        <f>収支予算書!G37</f>
        <v>0</v>
      </c>
      <c r="H37" s="134" t="str">
        <f>収支予算書!J37</f>
        <v/>
      </c>
      <c r="I37" s="457"/>
      <c r="J37" s="458"/>
      <c r="K37" s="122"/>
      <c r="L37" s="141"/>
    </row>
    <row r="38" spans="2:12" ht="13.2" customHeight="1" x14ac:dyDescent="0.45">
      <c r="B38" s="30"/>
      <c r="C38" s="27"/>
      <c r="D38" s="441" t="s">
        <v>193</v>
      </c>
      <c r="E38" s="441"/>
      <c r="F38" s="442"/>
      <c r="G38" s="84">
        <f>収支予算書!G38</f>
        <v>0</v>
      </c>
      <c r="H38" s="117" t="str">
        <f>収支予算書!J38</f>
        <v/>
      </c>
      <c r="I38" s="453"/>
      <c r="J38" s="454"/>
      <c r="K38" s="120"/>
      <c r="L38" s="140"/>
    </row>
    <row r="39" spans="2:12" ht="13.2" customHeight="1" x14ac:dyDescent="0.45">
      <c r="B39" s="30"/>
      <c r="C39" s="27"/>
      <c r="D39" s="27"/>
      <c r="E39" s="27"/>
      <c r="F39" s="27"/>
      <c r="G39" s="84">
        <f>収支予算書!G39</f>
        <v>0</v>
      </c>
      <c r="H39" s="117" t="str">
        <f>収支予算書!J39</f>
        <v/>
      </c>
      <c r="I39" s="455"/>
      <c r="J39" s="456"/>
      <c r="K39" s="120"/>
      <c r="L39" s="140"/>
    </row>
    <row r="40" spans="2:12" ht="13.2" customHeight="1" x14ac:dyDescent="0.45">
      <c r="B40" s="30"/>
      <c r="C40" s="27"/>
      <c r="D40" s="27"/>
      <c r="E40" s="27"/>
      <c r="F40" s="27"/>
      <c r="G40" s="84">
        <f>収支予算書!G40</f>
        <v>0</v>
      </c>
      <c r="H40" s="117" t="str">
        <f>収支予算書!J40</f>
        <v/>
      </c>
      <c r="I40" s="455"/>
      <c r="J40" s="456"/>
      <c r="K40" s="120"/>
      <c r="L40" s="140"/>
    </row>
    <row r="41" spans="2:12" ht="13.2" customHeight="1" x14ac:dyDescent="0.45">
      <c r="B41" s="30"/>
      <c r="C41" s="27"/>
      <c r="D41" s="27"/>
      <c r="E41" s="27"/>
      <c r="F41" s="27"/>
      <c r="G41" s="84">
        <f>収支予算書!G41</f>
        <v>0</v>
      </c>
      <c r="H41" s="117" t="str">
        <f>収支予算書!J41</f>
        <v/>
      </c>
      <c r="I41" s="457"/>
      <c r="J41" s="458"/>
      <c r="K41" s="120"/>
      <c r="L41" s="140"/>
    </row>
    <row r="42" spans="2:12" ht="13.2" customHeight="1" x14ac:dyDescent="0.45">
      <c r="B42" s="30"/>
      <c r="C42" s="27"/>
      <c r="D42" s="441" t="s">
        <v>194</v>
      </c>
      <c r="E42" s="441"/>
      <c r="F42" s="442"/>
      <c r="G42" s="86">
        <f>収支予算書!G42</f>
        <v>0</v>
      </c>
      <c r="H42" s="133" t="str">
        <f>収支予算書!J42</f>
        <v/>
      </c>
      <c r="I42" s="453"/>
      <c r="J42" s="454"/>
      <c r="K42" s="121"/>
      <c r="L42" s="139"/>
    </row>
    <row r="43" spans="2:12" ht="13.2" customHeight="1" x14ac:dyDescent="0.45">
      <c r="B43" s="30"/>
      <c r="C43" s="27"/>
      <c r="D43" s="27"/>
      <c r="E43" s="27"/>
      <c r="F43" s="27"/>
      <c r="G43" s="84">
        <f>収支予算書!G43</f>
        <v>0</v>
      </c>
      <c r="H43" s="117" t="str">
        <f>収支予算書!J43</f>
        <v/>
      </c>
      <c r="I43" s="455"/>
      <c r="J43" s="456"/>
      <c r="K43" s="120"/>
      <c r="L43" s="140"/>
    </row>
    <row r="44" spans="2:12" ht="13.2" customHeight="1" x14ac:dyDescent="0.45">
      <c r="B44" s="30"/>
      <c r="C44" s="27"/>
      <c r="D44" s="27"/>
      <c r="E44" s="27"/>
      <c r="F44" s="27"/>
      <c r="G44" s="84">
        <f>収支予算書!G44</f>
        <v>0</v>
      </c>
      <c r="H44" s="117" t="str">
        <f>収支予算書!J44</f>
        <v/>
      </c>
      <c r="I44" s="455"/>
      <c r="J44" s="456"/>
      <c r="K44" s="120"/>
      <c r="L44" s="140"/>
    </row>
    <row r="45" spans="2:12" ht="13.2" customHeight="1" x14ac:dyDescent="0.45">
      <c r="B45" s="30"/>
      <c r="C45" s="27"/>
      <c r="D45" s="27"/>
      <c r="E45" s="27"/>
      <c r="F45" s="27"/>
      <c r="G45" s="87">
        <f>収支予算書!G45</f>
        <v>0</v>
      </c>
      <c r="H45" s="134" t="str">
        <f>収支予算書!J45</f>
        <v/>
      </c>
      <c r="I45" s="457"/>
      <c r="J45" s="458"/>
      <c r="K45" s="122"/>
      <c r="L45" s="141"/>
    </row>
    <row r="46" spans="2:12" ht="13.2" customHeight="1" x14ac:dyDescent="0.45">
      <c r="B46" s="30"/>
      <c r="C46" s="27"/>
      <c r="D46" s="441" t="s">
        <v>198</v>
      </c>
      <c r="E46" s="441"/>
      <c r="F46" s="442"/>
      <c r="G46" s="86">
        <f>収支予算書!G46</f>
        <v>0</v>
      </c>
      <c r="H46" s="133" t="str">
        <f>収支予算書!J46</f>
        <v/>
      </c>
      <c r="I46" s="453"/>
      <c r="J46" s="454"/>
      <c r="K46" s="121"/>
      <c r="L46" s="139"/>
    </row>
    <row r="47" spans="2:12" ht="13.2" customHeight="1" x14ac:dyDescent="0.45">
      <c r="B47" s="30"/>
      <c r="C47" s="27"/>
      <c r="D47" s="27"/>
      <c r="E47" s="27" t="s">
        <v>89</v>
      </c>
      <c r="F47" s="27"/>
      <c r="G47" s="84">
        <f>収支予算書!G47</f>
        <v>0</v>
      </c>
      <c r="H47" s="117" t="str">
        <f>収支予算書!J47</f>
        <v/>
      </c>
      <c r="I47" s="455"/>
      <c r="J47" s="456"/>
      <c r="K47" s="120"/>
      <c r="L47" s="140"/>
    </row>
    <row r="48" spans="2:12" ht="13.2" customHeight="1" x14ac:dyDescent="0.45">
      <c r="B48" s="30"/>
      <c r="C48" s="27"/>
      <c r="D48" s="27"/>
      <c r="E48" s="27"/>
      <c r="F48" s="27"/>
      <c r="G48" s="84">
        <f>収支予算書!G48</f>
        <v>0</v>
      </c>
      <c r="H48" s="117" t="str">
        <f>収支予算書!J48</f>
        <v/>
      </c>
      <c r="I48" s="455"/>
      <c r="J48" s="456"/>
      <c r="K48" s="120"/>
      <c r="L48" s="140"/>
    </row>
    <row r="49" spans="2:12" ht="13.2" customHeight="1" x14ac:dyDescent="0.45">
      <c r="B49" s="30"/>
      <c r="C49" s="27"/>
      <c r="D49" s="27"/>
      <c r="E49" s="27"/>
      <c r="F49" s="27"/>
      <c r="G49" s="87">
        <f>収支予算書!G49</f>
        <v>0</v>
      </c>
      <c r="H49" s="134" t="str">
        <f>収支予算書!J49</f>
        <v/>
      </c>
      <c r="I49" s="457"/>
      <c r="J49" s="458"/>
      <c r="K49" s="122"/>
      <c r="L49" s="141"/>
    </row>
    <row r="50" spans="2:12" ht="13.2" customHeight="1" x14ac:dyDescent="0.45">
      <c r="B50" s="30"/>
      <c r="C50" s="41"/>
      <c r="D50" s="41"/>
      <c r="E50" s="41"/>
      <c r="F50" s="18"/>
      <c r="G50" s="62" t="s">
        <v>48</v>
      </c>
      <c r="H50" s="135" t="str">
        <f>IF(SUM(H17:H49)&lt;&gt;0,SUM(H17:H49),"")</f>
        <v/>
      </c>
      <c r="I50" s="465"/>
      <c r="J50" s="466"/>
      <c r="K50" s="123"/>
      <c r="L50" s="142"/>
    </row>
    <row r="51" spans="2:12" ht="13.2" customHeight="1" x14ac:dyDescent="0.45">
      <c r="B51" s="30"/>
      <c r="C51" s="439" t="s">
        <v>88</v>
      </c>
      <c r="D51" s="439"/>
      <c r="E51" s="439"/>
      <c r="F51" s="440"/>
      <c r="G51" s="88">
        <f>収支予算書!G51</f>
        <v>0</v>
      </c>
      <c r="H51" s="120" t="str">
        <f>収支予算書!J51</f>
        <v/>
      </c>
      <c r="I51" s="459"/>
      <c r="J51" s="460"/>
      <c r="K51" s="120"/>
      <c r="L51" s="143"/>
    </row>
    <row r="52" spans="2:12" ht="13.2" customHeight="1" x14ac:dyDescent="0.45">
      <c r="B52" s="30"/>
      <c r="C52" s="27"/>
      <c r="D52" s="439" t="s">
        <v>50</v>
      </c>
      <c r="E52" s="439"/>
      <c r="F52" s="440"/>
      <c r="G52" s="89">
        <f>収支予算書!G52</f>
        <v>0</v>
      </c>
      <c r="H52" s="120" t="str">
        <f>収支予算書!J52</f>
        <v/>
      </c>
      <c r="I52" s="461"/>
      <c r="J52" s="462"/>
      <c r="K52" s="120"/>
      <c r="L52" s="143"/>
    </row>
    <row r="53" spans="2:12" ht="13.2" customHeight="1" x14ac:dyDescent="0.45">
      <c r="B53" s="30"/>
      <c r="C53" s="27"/>
      <c r="D53" s="27"/>
      <c r="E53" s="27"/>
      <c r="F53" s="27"/>
      <c r="G53" s="89">
        <f>収支予算書!G53</f>
        <v>0</v>
      </c>
      <c r="H53" s="120" t="str">
        <f>収支予算書!J53</f>
        <v/>
      </c>
      <c r="I53" s="461"/>
      <c r="J53" s="462"/>
      <c r="K53" s="120"/>
      <c r="L53" s="143"/>
    </row>
    <row r="54" spans="2:12" ht="13.2" customHeight="1" x14ac:dyDescent="0.45">
      <c r="B54" s="30"/>
      <c r="C54" s="27"/>
      <c r="D54" s="27"/>
      <c r="E54" s="27"/>
      <c r="F54" s="17"/>
      <c r="G54" s="90">
        <f>収支予算書!G54</f>
        <v>0</v>
      </c>
      <c r="H54" s="136" t="str">
        <f>収支予算書!J54</f>
        <v/>
      </c>
      <c r="I54" s="463"/>
      <c r="J54" s="464"/>
      <c r="K54" s="122"/>
      <c r="L54" s="143"/>
    </row>
    <row r="55" spans="2:12" ht="13.2" customHeight="1" x14ac:dyDescent="0.45">
      <c r="B55" s="30"/>
      <c r="C55" s="41"/>
      <c r="D55" s="41"/>
      <c r="E55" s="41"/>
      <c r="F55" s="21"/>
      <c r="G55" s="62" t="s">
        <v>51</v>
      </c>
      <c r="H55" s="135" t="str">
        <f>IF(SUM(H51:H54)&lt;&gt;0,SUM(H51:H54),"")</f>
        <v/>
      </c>
      <c r="I55" s="465"/>
      <c r="J55" s="466"/>
      <c r="K55" s="123"/>
      <c r="L55" s="142"/>
    </row>
    <row r="56" spans="2:12" ht="2.4" customHeight="1" x14ac:dyDescent="0.45">
      <c r="B56" s="30"/>
      <c r="C56" s="27"/>
      <c r="D56" s="27"/>
      <c r="E56" s="27"/>
      <c r="F56" s="23"/>
      <c r="G56" s="26"/>
      <c r="H56" s="137"/>
      <c r="I56" s="467"/>
      <c r="J56" s="468"/>
      <c r="K56" s="124"/>
      <c r="L56" s="140"/>
    </row>
    <row r="57" spans="2:12" ht="13.2" customHeight="1" x14ac:dyDescent="0.45">
      <c r="B57" s="30"/>
      <c r="C57" s="91" t="s">
        <v>52</v>
      </c>
      <c r="D57" s="91"/>
      <c r="E57" s="91"/>
      <c r="F57" s="91"/>
      <c r="G57" s="65" t="s">
        <v>53</v>
      </c>
      <c r="H57" s="125" t="str">
        <f>IF(SUM(H50,H55)&lt;&gt;0,SUM(H50,H55),"")</f>
        <v/>
      </c>
      <c r="I57" s="469"/>
      <c r="J57" s="470"/>
      <c r="K57" s="125" t="str">
        <f>IF(SUM(K50,K55)&lt;&gt;0,SUM(K50,K55),"")</f>
        <v/>
      </c>
      <c r="L57" s="140"/>
    </row>
    <row r="58" spans="2:12" ht="2.4" customHeight="1" x14ac:dyDescent="0.45">
      <c r="B58" s="30"/>
      <c r="C58" s="27"/>
      <c r="D58" s="27"/>
      <c r="E58" s="27"/>
      <c r="F58" s="27"/>
      <c r="G58" s="92"/>
      <c r="H58" s="117"/>
      <c r="I58" s="471"/>
      <c r="J58" s="472"/>
      <c r="K58" s="126"/>
      <c r="L58" s="144"/>
    </row>
    <row r="59" spans="2:12" ht="13.2" customHeight="1" x14ac:dyDescent="0.45">
      <c r="B59" s="30"/>
      <c r="C59" s="91" t="s">
        <v>54</v>
      </c>
      <c r="D59" s="91"/>
      <c r="E59" s="91"/>
      <c r="F59" s="91"/>
      <c r="G59" s="93"/>
      <c r="H59" s="138" t="str">
        <f>IFERROR(H12-H57,"")</f>
        <v/>
      </c>
      <c r="I59" s="473"/>
      <c r="J59" s="474"/>
      <c r="K59" s="127" t="str">
        <f>IFERROR(K12-K57,"")</f>
        <v/>
      </c>
      <c r="L59" s="145"/>
    </row>
    <row r="60" spans="2:12" ht="5.4" customHeight="1" thickBot="1" x14ac:dyDescent="0.5">
      <c r="B60" s="63"/>
      <c r="C60" s="64"/>
      <c r="D60" s="64"/>
      <c r="E60" s="64"/>
      <c r="F60" s="64"/>
      <c r="G60" s="64"/>
      <c r="H60" s="64"/>
      <c r="I60" s="64"/>
      <c r="J60" s="64"/>
      <c r="K60" s="112"/>
      <c r="L60" s="146"/>
    </row>
    <row r="61" spans="2:12" ht="14.1" customHeight="1" x14ac:dyDescent="0.45"/>
  </sheetData>
  <mergeCells count="61">
    <mergeCell ref="I8:J8"/>
    <mergeCell ref="I9:J9"/>
    <mergeCell ref="I10:J10"/>
    <mergeCell ref="I11:J11"/>
    <mergeCell ref="I12:J12"/>
    <mergeCell ref="I55:J55"/>
    <mergeCell ref="I56:J56"/>
    <mergeCell ref="I57:J57"/>
    <mergeCell ref="I58:J58"/>
    <mergeCell ref="I59:J59"/>
    <mergeCell ref="I51:J51"/>
    <mergeCell ref="I52:J52"/>
    <mergeCell ref="I53:J53"/>
    <mergeCell ref="I54:J54"/>
    <mergeCell ref="I50:J50"/>
    <mergeCell ref="I45:J45"/>
    <mergeCell ref="I46:J46"/>
    <mergeCell ref="I47:J47"/>
    <mergeCell ref="I48:J48"/>
    <mergeCell ref="I49:J49"/>
    <mergeCell ref="I40:J40"/>
    <mergeCell ref="I41:J41"/>
    <mergeCell ref="I42:J42"/>
    <mergeCell ref="I43:J43"/>
    <mergeCell ref="I44:J44"/>
    <mergeCell ref="I35:J35"/>
    <mergeCell ref="I36:J36"/>
    <mergeCell ref="I37:J37"/>
    <mergeCell ref="I38:J38"/>
    <mergeCell ref="I39:J39"/>
    <mergeCell ref="I30:J30"/>
    <mergeCell ref="I31:J31"/>
    <mergeCell ref="I32:J32"/>
    <mergeCell ref="I33:J33"/>
    <mergeCell ref="I34:J34"/>
    <mergeCell ref="I25:J25"/>
    <mergeCell ref="I26:J26"/>
    <mergeCell ref="I27:J27"/>
    <mergeCell ref="I28:J28"/>
    <mergeCell ref="I29:J29"/>
    <mergeCell ref="I20:J20"/>
    <mergeCell ref="I21:J21"/>
    <mergeCell ref="I22:J22"/>
    <mergeCell ref="I23:J23"/>
    <mergeCell ref="I24:J24"/>
    <mergeCell ref="J3:L3"/>
    <mergeCell ref="C51:F51"/>
    <mergeCell ref="D52:F52"/>
    <mergeCell ref="D21:F21"/>
    <mergeCell ref="D38:F38"/>
    <mergeCell ref="D42:F42"/>
    <mergeCell ref="D46:F46"/>
    <mergeCell ref="I5:J5"/>
    <mergeCell ref="I13:J13"/>
    <mergeCell ref="B5:F5"/>
    <mergeCell ref="D9:F9"/>
    <mergeCell ref="B13:F13"/>
    <mergeCell ref="D17:F17"/>
    <mergeCell ref="I17:J17"/>
    <mergeCell ref="I18:J18"/>
    <mergeCell ref="I19:J19"/>
  </mergeCells>
  <phoneticPr fontId="1"/>
  <dataValidations count="1">
    <dataValidation imeMode="off" allowBlank="1" showInputMessage="1" showErrorMessage="1" sqref="K51:K53 K57:K59 K14:K49" xr:uid="{00000000-0002-0000-0900-000000000000}"/>
  </dataValidations>
  <printOptions horizontalCentered="1"/>
  <pageMargins left="0.55118110236220474" right="0.35433070866141736" top="0.23622047244094491" bottom="0.19685039370078741" header="0.11811023622047245" footer="0.11811023622047245"/>
  <pageSetup paperSize="9" scale="8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M37"/>
  <sheetViews>
    <sheetView view="pageBreakPreview" zoomScale="60" zoomScaleNormal="100" workbookViewId="0">
      <selection activeCell="P23" sqref="P23"/>
    </sheetView>
  </sheetViews>
  <sheetFormatPr defaultColWidth="8.69921875" defaultRowHeight="14.4" x14ac:dyDescent="0.45"/>
  <cols>
    <col min="1" max="1" width="2.19921875" style="66" customWidth="1"/>
    <col min="2" max="7" width="6.19921875" style="66" customWidth="1"/>
    <col min="8" max="11" width="6.5" style="66" customWidth="1"/>
    <col min="12" max="12" width="11.19921875" style="66" customWidth="1"/>
    <col min="13" max="13" width="4.5" style="66" customWidth="1"/>
    <col min="14" max="16384" width="8.69921875" style="66"/>
  </cols>
  <sheetData>
    <row r="2" spans="1:13" ht="18" customHeight="1" x14ac:dyDescent="0.45">
      <c r="A2" s="67"/>
      <c r="L2" s="68"/>
      <c r="M2" s="68" t="s">
        <v>82</v>
      </c>
    </row>
    <row r="3" spans="1:13" ht="18" customHeight="1" x14ac:dyDescent="0.45"/>
    <row r="5" spans="1:13" ht="21" x14ac:dyDescent="0.45">
      <c r="A5" s="76" t="s">
        <v>75</v>
      </c>
      <c r="B5" s="10"/>
      <c r="C5" s="10"/>
      <c r="D5" s="10"/>
      <c r="E5" s="10"/>
      <c r="F5" s="10"/>
      <c r="G5" s="10"/>
      <c r="H5" s="10"/>
      <c r="I5" s="10"/>
      <c r="J5" s="10"/>
      <c r="K5" s="10"/>
      <c r="L5" s="10"/>
    </row>
    <row r="7" spans="1:13" x14ac:dyDescent="0.45">
      <c r="M7" s="68" t="s">
        <v>98</v>
      </c>
    </row>
    <row r="9" spans="1:13" x14ac:dyDescent="0.45">
      <c r="A9" s="66" t="s">
        <v>76</v>
      </c>
    </row>
    <row r="11" spans="1:13" x14ac:dyDescent="0.45">
      <c r="A11" s="66" t="s">
        <v>80</v>
      </c>
    </row>
    <row r="12" spans="1:13" x14ac:dyDescent="0.45">
      <c r="A12" s="66" t="s">
        <v>81</v>
      </c>
    </row>
    <row r="14" spans="1:13" x14ac:dyDescent="0.45">
      <c r="A14" s="66" t="s">
        <v>77</v>
      </c>
      <c r="D14" s="66" t="s">
        <v>2</v>
      </c>
    </row>
    <row r="15" spans="1:13" x14ac:dyDescent="0.45">
      <c r="D15" s="66" t="s">
        <v>78</v>
      </c>
      <c r="K15" s="68"/>
      <c r="L15" s="66" t="s">
        <v>99</v>
      </c>
    </row>
    <row r="17" spans="1:12" x14ac:dyDescent="0.45">
      <c r="A17" s="66" t="s">
        <v>79</v>
      </c>
    </row>
    <row r="18" spans="1:12" ht="23.4" customHeight="1" x14ac:dyDescent="0.45">
      <c r="B18" s="69" t="s">
        <v>2</v>
      </c>
      <c r="C18" s="70"/>
      <c r="D18" s="70"/>
      <c r="E18" s="70"/>
      <c r="F18" s="70"/>
      <c r="G18" s="71"/>
      <c r="H18" s="69" t="s">
        <v>2</v>
      </c>
      <c r="I18" s="70"/>
      <c r="J18" s="70"/>
      <c r="K18" s="70"/>
      <c r="L18" s="71"/>
    </row>
    <row r="19" spans="1:12" ht="23.4" customHeight="1" x14ac:dyDescent="0.45">
      <c r="B19" s="290"/>
      <c r="C19" s="291"/>
      <c r="D19" s="291"/>
      <c r="E19" s="291"/>
      <c r="F19" s="291"/>
      <c r="G19" s="292"/>
      <c r="H19" s="290"/>
      <c r="I19" s="291"/>
      <c r="J19" s="291"/>
      <c r="K19" s="291"/>
      <c r="L19" s="292"/>
    </row>
    <row r="20" spans="1:12" ht="23.4" customHeight="1" x14ac:dyDescent="0.45">
      <c r="B20" s="72" t="s">
        <v>86</v>
      </c>
      <c r="G20" s="73"/>
      <c r="H20" s="72" t="s">
        <v>86</v>
      </c>
      <c r="L20" s="73"/>
    </row>
    <row r="21" spans="1:12" ht="23.4" customHeight="1" x14ac:dyDescent="0.45">
      <c r="B21" s="74"/>
      <c r="C21" s="75"/>
      <c r="D21" s="75"/>
      <c r="E21" s="75"/>
      <c r="F21" s="75"/>
      <c r="G21" s="77" t="s">
        <v>13</v>
      </c>
      <c r="H21" s="74"/>
      <c r="I21" s="75"/>
      <c r="J21" s="75"/>
      <c r="K21" s="75"/>
      <c r="L21" s="77" t="s">
        <v>87</v>
      </c>
    </row>
    <row r="22" spans="1:12" ht="23.4" customHeight="1" x14ac:dyDescent="0.45">
      <c r="B22" s="69" t="s">
        <v>2</v>
      </c>
      <c r="C22" s="70"/>
      <c r="D22" s="70"/>
      <c r="E22" s="70"/>
      <c r="F22" s="70"/>
      <c r="G22" s="71"/>
      <c r="H22" s="69" t="s">
        <v>2</v>
      </c>
      <c r="I22" s="70"/>
      <c r="J22" s="70"/>
      <c r="K22" s="70"/>
      <c r="L22" s="71"/>
    </row>
    <row r="23" spans="1:12" ht="23.4" customHeight="1" x14ac:dyDescent="0.45">
      <c r="B23" s="290"/>
      <c r="C23" s="291"/>
      <c r="D23" s="291"/>
      <c r="E23" s="291"/>
      <c r="F23" s="291"/>
      <c r="G23" s="292"/>
      <c r="H23" s="290"/>
      <c r="I23" s="291"/>
      <c r="J23" s="291"/>
      <c r="K23" s="291"/>
      <c r="L23" s="292"/>
    </row>
    <row r="24" spans="1:12" ht="23.4" customHeight="1" x14ac:dyDescent="0.45">
      <c r="B24" s="72" t="s">
        <v>86</v>
      </c>
      <c r="G24" s="73"/>
      <c r="H24" s="72" t="s">
        <v>86</v>
      </c>
      <c r="L24" s="73"/>
    </row>
    <row r="25" spans="1:12" ht="23.4" customHeight="1" x14ac:dyDescent="0.45">
      <c r="B25" s="74"/>
      <c r="C25" s="75"/>
      <c r="D25" s="75"/>
      <c r="E25" s="75"/>
      <c r="F25" s="75"/>
      <c r="G25" s="77" t="s">
        <v>13</v>
      </c>
      <c r="H25" s="74"/>
      <c r="I25" s="75"/>
      <c r="J25" s="75"/>
      <c r="K25" s="75"/>
      <c r="L25" s="77" t="s">
        <v>87</v>
      </c>
    </row>
    <row r="26" spans="1:12" ht="23.4" customHeight="1" x14ac:dyDescent="0.45">
      <c r="B26" s="69" t="s">
        <v>2</v>
      </c>
      <c r="C26" s="70"/>
      <c r="D26" s="70"/>
      <c r="E26" s="70"/>
      <c r="F26" s="70"/>
      <c r="G26" s="71"/>
      <c r="H26" s="69" t="s">
        <v>2</v>
      </c>
      <c r="I26" s="70"/>
      <c r="J26" s="70"/>
      <c r="K26" s="70"/>
      <c r="L26" s="71"/>
    </row>
    <row r="27" spans="1:12" ht="23.4" customHeight="1" x14ac:dyDescent="0.45">
      <c r="B27" s="290"/>
      <c r="C27" s="291"/>
      <c r="D27" s="291"/>
      <c r="E27" s="291"/>
      <c r="F27" s="291"/>
      <c r="G27" s="292"/>
      <c r="H27" s="290"/>
      <c r="I27" s="291"/>
      <c r="J27" s="291"/>
      <c r="K27" s="291"/>
      <c r="L27" s="292"/>
    </row>
    <row r="28" spans="1:12" ht="23.4" customHeight="1" x14ac:dyDescent="0.45">
      <c r="B28" s="72" t="s">
        <v>86</v>
      </c>
      <c r="G28" s="73"/>
      <c r="H28" s="72" t="s">
        <v>86</v>
      </c>
      <c r="L28" s="73"/>
    </row>
    <row r="29" spans="1:12" ht="23.4" customHeight="1" x14ac:dyDescent="0.45">
      <c r="B29" s="74"/>
      <c r="C29" s="75"/>
      <c r="D29" s="75"/>
      <c r="E29" s="75"/>
      <c r="F29" s="75"/>
      <c r="G29" s="77" t="s">
        <v>13</v>
      </c>
      <c r="H29" s="74"/>
      <c r="I29" s="75"/>
      <c r="J29" s="75"/>
      <c r="K29" s="75"/>
      <c r="L29" s="77" t="s">
        <v>87</v>
      </c>
    </row>
    <row r="30" spans="1:12" ht="23.4" customHeight="1" x14ac:dyDescent="0.45">
      <c r="B30" s="69" t="s">
        <v>2</v>
      </c>
      <c r="C30" s="70"/>
      <c r="D30" s="70"/>
      <c r="E30" s="70"/>
      <c r="F30" s="70"/>
      <c r="G30" s="71"/>
      <c r="H30" s="69" t="s">
        <v>2</v>
      </c>
      <c r="I30" s="70"/>
      <c r="J30" s="70"/>
      <c r="K30" s="70"/>
      <c r="L30" s="71"/>
    </row>
    <row r="31" spans="1:12" ht="23.4" customHeight="1" x14ac:dyDescent="0.45">
      <c r="B31" s="290"/>
      <c r="C31" s="291"/>
      <c r="D31" s="291"/>
      <c r="E31" s="291"/>
      <c r="F31" s="291"/>
      <c r="G31" s="292"/>
      <c r="H31" s="290"/>
      <c r="I31" s="291"/>
      <c r="J31" s="291"/>
      <c r="K31" s="291"/>
      <c r="L31" s="292"/>
    </row>
    <row r="32" spans="1:12" ht="23.4" customHeight="1" x14ac:dyDescent="0.45">
      <c r="B32" s="72" t="s">
        <v>86</v>
      </c>
      <c r="G32" s="73"/>
      <c r="H32" s="72" t="s">
        <v>86</v>
      </c>
      <c r="L32" s="73"/>
    </row>
    <row r="33" spans="2:12" ht="23.4" customHeight="1" x14ac:dyDescent="0.45">
      <c r="B33" s="74"/>
      <c r="C33" s="75"/>
      <c r="D33" s="75"/>
      <c r="E33" s="75"/>
      <c r="F33" s="75"/>
      <c r="G33" s="77" t="s">
        <v>13</v>
      </c>
      <c r="H33" s="74"/>
      <c r="I33" s="75"/>
      <c r="J33" s="75"/>
      <c r="K33" s="75"/>
      <c r="L33" s="77" t="s">
        <v>87</v>
      </c>
    </row>
    <row r="34" spans="2:12" ht="23.4" customHeight="1" x14ac:dyDescent="0.45">
      <c r="B34" s="69" t="s">
        <v>2</v>
      </c>
      <c r="C34" s="70"/>
      <c r="D34" s="70"/>
      <c r="E34" s="70"/>
      <c r="F34" s="70"/>
      <c r="G34" s="71"/>
      <c r="H34" s="69" t="s">
        <v>2</v>
      </c>
      <c r="I34" s="70"/>
      <c r="J34" s="70"/>
      <c r="K34" s="70"/>
      <c r="L34" s="71"/>
    </row>
    <row r="35" spans="2:12" ht="23.4" customHeight="1" x14ac:dyDescent="0.45">
      <c r="B35" s="290"/>
      <c r="C35" s="291"/>
      <c r="D35" s="291"/>
      <c r="E35" s="291"/>
      <c r="F35" s="291"/>
      <c r="G35" s="292"/>
      <c r="H35" s="290"/>
      <c r="I35" s="291"/>
      <c r="J35" s="291"/>
      <c r="K35" s="291"/>
      <c r="L35" s="292"/>
    </row>
    <row r="36" spans="2:12" ht="23.4" customHeight="1" x14ac:dyDescent="0.45">
      <c r="B36" s="72" t="s">
        <v>86</v>
      </c>
      <c r="G36" s="73"/>
      <c r="H36" s="72" t="s">
        <v>86</v>
      </c>
      <c r="L36" s="73"/>
    </row>
    <row r="37" spans="2:12" ht="23.4" customHeight="1" x14ac:dyDescent="0.45">
      <c r="B37" s="74"/>
      <c r="C37" s="75"/>
      <c r="D37" s="75"/>
      <c r="E37" s="75"/>
      <c r="F37" s="75"/>
      <c r="G37" s="77" t="s">
        <v>13</v>
      </c>
      <c r="H37" s="74"/>
      <c r="I37" s="75"/>
      <c r="J37" s="75"/>
      <c r="K37" s="75"/>
      <c r="L37" s="77" t="s">
        <v>87</v>
      </c>
    </row>
  </sheetData>
  <mergeCells count="10">
    <mergeCell ref="H23:L23"/>
    <mergeCell ref="H27:L27"/>
    <mergeCell ref="H31:L31"/>
    <mergeCell ref="H35:L35"/>
    <mergeCell ref="B19:G19"/>
    <mergeCell ref="H19:L19"/>
    <mergeCell ref="B23:G23"/>
    <mergeCell ref="B27:G27"/>
    <mergeCell ref="B31:G31"/>
    <mergeCell ref="B35:G35"/>
  </mergeCells>
  <phoneticPr fontId="1"/>
  <printOptions horizontalCentered="1"/>
  <pageMargins left="0.70866141732283472" right="0.70866141732283472" top="0.74803149606299213" bottom="0.74803149606299213" header="0.31496062992125984" footer="0.3149606299212598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M37"/>
  <sheetViews>
    <sheetView view="pageBreakPreview" zoomScale="60" zoomScaleNormal="100" workbookViewId="0">
      <selection activeCell="H35" sqref="H35:L35"/>
    </sheetView>
  </sheetViews>
  <sheetFormatPr defaultColWidth="8.69921875" defaultRowHeight="14.4" x14ac:dyDescent="0.45"/>
  <cols>
    <col min="1" max="1" width="2.19921875" style="66" customWidth="1"/>
    <col min="2" max="7" width="6.19921875" style="66" customWidth="1"/>
    <col min="8" max="11" width="6.5" style="66" customWidth="1"/>
    <col min="12" max="12" width="11.19921875" style="66" customWidth="1"/>
    <col min="13" max="13" width="4.5" style="66" customWidth="1"/>
    <col min="14" max="16384" width="8.69921875" style="66"/>
  </cols>
  <sheetData>
    <row r="2" spans="1:13" ht="18" customHeight="1" x14ac:dyDescent="0.45">
      <c r="A2" s="67"/>
      <c r="L2" s="68"/>
      <c r="M2" s="68" t="s">
        <v>83</v>
      </c>
    </row>
    <row r="3" spans="1:13" ht="18" customHeight="1" x14ac:dyDescent="0.45"/>
    <row r="5" spans="1:13" ht="21" x14ac:dyDescent="0.45">
      <c r="A5" s="76" t="s">
        <v>75</v>
      </c>
      <c r="B5" s="10"/>
      <c r="C5" s="10"/>
      <c r="D5" s="10"/>
      <c r="E5" s="10"/>
      <c r="F5" s="10"/>
      <c r="G5" s="10"/>
      <c r="H5" s="10"/>
      <c r="I5" s="10"/>
      <c r="J5" s="10"/>
      <c r="K5" s="10"/>
      <c r="L5" s="10"/>
    </row>
    <row r="7" spans="1:13" x14ac:dyDescent="0.45">
      <c r="M7" s="68" t="s">
        <v>119</v>
      </c>
    </row>
    <row r="9" spans="1:13" x14ac:dyDescent="0.45">
      <c r="A9" s="66" t="s">
        <v>76</v>
      </c>
    </row>
    <row r="11" spans="1:13" x14ac:dyDescent="0.45">
      <c r="A11" s="66" t="s">
        <v>80</v>
      </c>
    </row>
    <row r="12" spans="1:13" x14ac:dyDescent="0.45">
      <c r="A12" s="66" t="s">
        <v>81</v>
      </c>
    </row>
    <row r="14" spans="1:13" x14ac:dyDescent="0.45">
      <c r="A14" s="66" t="s">
        <v>84</v>
      </c>
      <c r="D14" s="66" t="s">
        <v>2</v>
      </c>
    </row>
    <row r="15" spans="1:13" x14ac:dyDescent="0.45">
      <c r="D15" s="66" t="s">
        <v>78</v>
      </c>
      <c r="K15" s="68"/>
      <c r="L15" s="66" t="s">
        <v>99</v>
      </c>
    </row>
    <row r="17" spans="1:12" x14ac:dyDescent="0.45">
      <c r="A17" s="66" t="s">
        <v>85</v>
      </c>
    </row>
    <row r="18" spans="1:12" ht="23.4" customHeight="1" x14ac:dyDescent="0.45">
      <c r="B18" s="69" t="s">
        <v>2</v>
      </c>
      <c r="C18" s="70"/>
      <c r="D18" s="70"/>
      <c r="E18" s="70"/>
      <c r="F18" s="70"/>
      <c r="G18" s="71"/>
      <c r="H18" s="69" t="s">
        <v>2</v>
      </c>
      <c r="I18" s="70"/>
      <c r="J18" s="70"/>
      <c r="K18" s="70"/>
      <c r="L18" s="71"/>
    </row>
    <row r="19" spans="1:12" ht="23.4" customHeight="1" x14ac:dyDescent="0.45">
      <c r="B19" s="290"/>
      <c r="C19" s="291"/>
      <c r="D19" s="291"/>
      <c r="E19" s="291"/>
      <c r="F19" s="291"/>
      <c r="G19" s="292"/>
      <c r="H19" s="290"/>
      <c r="I19" s="291"/>
      <c r="J19" s="291"/>
      <c r="K19" s="291"/>
      <c r="L19" s="292"/>
    </row>
    <row r="20" spans="1:12" ht="23.4" customHeight="1" x14ac:dyDescent="0.45">
      <c r="B20" s="72" t="s">
        <v>86</v>
      </c>
      <c r="G20" s="73"/>
      <c r="H20" s="72" t="s">
        <v>86</v>
      </c>
      <c r="L20" s="73"/>
    </row>
    <row r="21" spans="1:12" ht="23.4" customHeight="1" x14ac:dyDescent="0.45">
      <c r="B21" s="74"/>
      <c r="C21" s="75"/>
      <c r="D21" s="75"/>
      <c r="E21" s="75"/>
      <c r="F21" s="75"/>
      <c r="G21" s="77" t="s">
        <v>13</v>
      </c>
      <c r="H21" s="74"/>
      <c r="I21" s="75"/>
      <c r="J21" s="75"/>
      <c r="K21" s="75"/>
      <c r="L21" s="77" t="s">
        <v>87</v>
      </c>
    </row>
    <row r="22" spans="1:12" ht="23.4" customHeight="1" x14ac:dyDescent="0.45">
      <c r="B22" s="69" t="s">
        <v>2</v>
      </c>
      <c r="C22" s="70"/>
      <c r="D22" s="70"/>
      <c r="E22" s="70"/>
      <c r="F22" s="70"/>
      <c r="G22" s="71"/>
      <c r="H22" s="69" t="s">
        <v>2</v>
      </c>
      <c r="I22" s="70"/>
      <c r="J22" s="70"/>
      <c r="K22" s="70"/>
      <c r="L22" s="71"/>
    </row>
    <row r="23" spans="1:12" ht="23.4" customHeight="1" x14ac:dyDescent="0.45">
      <c r="B23" s="290"/>
      <c r="C23" s="291"/>
      <c r="D23" s="291"/>
      <c r="E23" s="291"/>
      <c r="F23" s="291"/>
      <c r="G23" s="292"/>
      <c r="H23" s="290"/>
      <c r="I23" s="291"/>
      <c r="J23" s="291"/>
      <c r="K23" s="291"/>
      <c r="L23" s="292"/>
    </row>
    <row r="24" spans="1:12" ht="23.4" customHeight="1" x14ac:dyDescent="0.45">
      <c r="B24" s="72" t="s">
        <v>86</v>
      </c>
      <c r="G24" s="73"/>
      <c r="H24" s="72" t="s">
        <v>86</v>
      </c>
      <c r="L24" s="73"/>
    </row>
    <row r="25" spans="1:12" ht="23.4" customHeight="1" x14ac:dyDescent="0.45">
      <c r="B25" s="74"/>
      <c r="C25" s="75"/>
      <c r="D25" s="75"/>
      <c r="E25" s="75"/>
      <c r="F25" s="75"/>
      <c r="G25" s="77" t="s">
        <v>13</v>
      </c>
      <c r="H25" s="74"/>
      <c r="I25" s="75"/>
      <c r="J25" s="75"/>
      <c r="K25" s="75"/>
      <c r="L25" s="77" t="s">
        <v>87</v>
      </c>
    </row>
    <row r="26" spans="1:12" ht="23.4" customHeight="1" x14ac:dyDescent="0.45">
      <c r="B26" s="69" t="s">
        <v>2</v>
      </c>
      <c r="C26" s="70"/>
      <c r="D26" s="70"/>
      <c r="E26" s="70"/>
      <c r="F26" s="70"/>
      <c r="G26" s="71"/>
      <c r="H26" s="69" t="s">
        <v>2</v>
      </c>
      <c r="I26" s="70"/>
      <c r="J26" s="70"/>
      <c r="K26" s="70"/>
      <c r="L26" s="71"/>
    </row>
    <row r="27" spans="1:12" ht="23.4" customHeight="1" x14ac:dyDescent="0.45">
      <c r="B27" s="290"/>
      <c r="C27" s="291"/>
      <c r="D27" s="291"/>
      <c r="E27" s="291"/>
      <c r="F27" s="291"/>
      <c r="G27" s="292"/>
      <c r="H27" s="290"/>
      <c r="I27" s="291"/>
      <c r="J27" s="291"/>
      <c r="K27" s="291"/>
      <c r="L27" s="292"/>
    </row>
    <row r="28" spans="1:12" ht="23.4" customHeight="1" x14ac:dyDescent="0.45">
      <c r="B28" s="72" t="s">
        <v>86</v>
      </c>
      <c r="G28" s="73"/>
      <c r="H28" s="72" t="s">
        <v>86</v>
      </c>
      <c r="L28" s="73"/>
    </row>
    <row r="29" spans="1:12" ht="23.4" customHeight="1" x14ac:dyDescent="0.45">
      <c r="B29" s="74"/>
      <c r="C29" s="75"/>
      <c r="D29" s="75"/>
      <c r="E29" s="75"/>
      <c r="F29" s="75"/>
      <c r="G29" s="77" t="s">
        <v>13</v>
      </c>
      <c r="H29" s="74"/>
      <c r="I29" s="75"/>
      <c r="J29" s="75"/>
      <c r="K29" s="75"/>
      <c r="L29" s="77" t="s">
        <v>87</v>
      </c>
    </row>
    <row r="30" spans="1:12" ht="23.4" customHeight="1" x14ac:dyDescent="0.45">
      <c r="B30" s="69" t="s">
        <v>2</v>
      </c>
      <c r="C30" s="70"/>
      <c r="D30" s="70"/>
      <c r="E30" s="70"/>
      <c r="F30" s="70"/>
      <c r="G30" s="71"/>
      <c r="H30" s="69" t="s">
        <v>2</v>
      </c>
      <c r="I30" s="70"/>
      <c r="J30" s="70"/>
      <c r="K30" s="70"/>
      <c r="L30" s="71"/>
    </row>
    <row r="31" spans="1:12" ht="23.4" customHeight="1" x14ac:dyDescent="0.45">
      <c r="B31" s="290"/>
      <c r="C31" s="291"/>
      <c r="D31" s="291"/>
      <c r="E31" s="291"/>
      <c r="F31" s="291"/>
      <c r="G31" s="292"/>
      <c r="H31" s="290"/>
      <c r="I31" s="291"/>
      <c r="J31" s="291"/>
      <c r="K31" s="291"/>
      <c r="L31" s="292"/>
    </row>
    <row r="32" spans="1:12" ht="23.4" customHeight="1" x14ac:dyDescent="0.45">
      <c r="B32" s="72" t="s">
        <v>86</v>
      </c>
      <c r="G32" s="73"/>
      <c r="H32" s="72" t="s">
        <v>86</v>
      </c>
      <c r="L32" s="73"/>
    </row>
    <row r="33" spans="2:12" ht="23.4" customHeight="1" x14ac:dyDescent="0.45">
      <c r="B33" s="74"/>
      <c r="C33" s="75"/>
      <c r="D33" s="75"/>
      <c r="E33" s="75"/>
      <c r="F33" s="75"/>
      <c r="G33" s="77" t="s">
        <v>13</v>
      </c>
      <c r="H33" s="74"/>
      <c r="I33" s="75"/>
      <c r="J33" s="75"/>
      <c r="K33" s="75"/>
      <c r="L33" s="77" t="s">
        <v>87</v>
      </c>
    </row>
    <row r="34" spans="2:12" ht="23.4" customHeight="1" x14ac:dyDescent="0.45">
      <c r="B34" s="69" t="s">
        <v>2</v>
      </c>
      <c r="C34" s="70"/>
      <c r="D34" s="70"/>
      <c r="E34" s="70"/>
      <c r="F34" s="70"/>
      <c r="G34" s="71"/>
      <c r="H34" s="69" t="s">
        <v>2</v>
      </c>
      <c r="I34" s="70"/>
      <c r="J34" s="70"/>
      <c r="K34" s="70"/>
      <c r="L34" s="71"/>
    </row>
    <row r="35" spans="2:12" ht="23.4" customHeight="1" x14ac:dyDescent="0.45">
      <c r="B35" s="290"/>
      <c r="C35" s="291"/>
      <c r="D35" s="291"/>
      <c r="E35" s="291"/>
      <c r="F35" s="291"/>
      <c r="G35" s="292"/>
      <c r="H35" s="290"/>
      <c r="I35" s="291"/>
      <c r="J35" s="291"/>
      <c r="K35" s="291"/>
      <c r="L35" s="292"/>
    </row>
    <row r="36" spans="2:12" ht="23.4" customHeight="1" x14ac:dyDescent="0.45">
      <c r="B36" s="72" t="s">
        <v>86</v>
      </c>
      <c r="G36" s="73"/>
      <c r="H36" s="72" t="s">
        <v>86</v>
      </c>
      <c r="L36" s="73"/>
    </row>
    <row r="37" spans="2:12" ht="23.4" customHeight="1" x14ac:dyDescent="0.45">
      <c r="B37" s="74"/>
      <c r="C37" s="75"/>
      <c r="D37" s="75"/>
      <c r="E37" s="75"/>
      <c r="F37" s="75"/>
      <c r="G37" s="77" t="s">
        <v>13</v>
      </c>
      <c r="H37" s="74"/>
      <c r="I37" s="75"/>
      <c r="J37" s="75"/>
      <c r="K37" s="75"/>
      <c r="L37" s="77" t="s">
        <v>87</v>
      </c>
    </row>
  </sheetData>
  <mergeCells count="10">
    <mergeCell ref="B31:G31"/>
    <mergeCell ref="H31:L31"/>
    <mergeCell ref="B35:G35"/>
    <mergeCell ref="H35:L35"/>
    <mergeCell ref="B19:G19"/>
    <mergeCell ref="H19:L19"/>
    <mergeCell ref="B23:G23"/>
    <mergeCell ref="H23:L23"/>
    <mergeCell ref="B27:G27"/>
    <mergeCell ref="H27:L27"/>
  </mergeCells>
  <phoneticPr fontId="1"/>
  <printOptions horizontalCentered="1"/>
  <pageMargins left="0.70866141732283472" right="0.70866141732283472" top="0.74803149606299213" bottom="0.74803149606299213"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第１－１号様式</vt:lpstr>
      <vt:lpstr>第１－１号様式別紙</vt:lpstr>
      <vt:lpstr>収支予算書</vt:lpstr>
      <vt:lpstr>第７号様式</vt:lpstr>
      <vt:lpstr>積算明細書</vt:lpstr>
      <vt:lpstr>第10－１号様式</vt:lpstr>
      <vt:lpstr>決算書</vt:lpstr>
      <vt:lpstr>実績報告内容確認書C区分</vt:lpstr>
      <vt:lpstr>実績報告内容確認書D区分</vt:lpstr>
      <vt:lpstr>'第10－１号様式'!OLE_LINK15</vt:lpstr>
      <vt:lpstr>'第１－１号様式'!OLE_LINK15</vt:lpstr>
      <vt:lpstr>第７号様式!OLE_LINK15</vt:lpstr>
      <vt:lpstr>決算書!Print_Area</vt:lpstr>
      <vt:lpstr>実績報告内容確認書C区分!Print_Area</vt:lpstr>
      <vt:lpstr>収支予算書!Print_Area</vt:lpstr>
      <vt:lpstr>積算明細書!Print_Area</vt:lpstr>
      <vt:lpstr>'第10－１号様式'!Print_Area</vt:lpstr>
      <vt:lpstr>'第１－１号様式'!Print_Area</vt:lpstr>
      <vt:lpstr>'第１－１号様式別紙'!Print_Area</vt:lpstr>
      <vt:lpstr>第７号様式!Print_Area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原田　遼</cp:lastModifiedBy>
  <cp:lastPrinted>2026-05-08T05:00:55Z</cp:lastPrinted>
  <dcterms:created xsi:type="dcterms:W3CDTF">2024-10-21T02:34:29Z</dcterms:created>
  <dcterms:modified xsi:type="dcterms:W3CDTF">2026-07-28T15:31:50Z</dcterms:modified>
</cp:coreProperties>
</file>